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7425" activeTab="2"/>
  </bookViews>
  <sheets>
    <sheet name="I. Žáci-2004-05" sheetId="1" r:id="rId1"/>
    <sheet name="II. Žáci-2006-07" sheetId="2" r:id="rId2"/>
    <sheet name="III. Žáci 2008" sheetId="3" r:id="rId3"/>
  </sheets>
  <definedNames/>
  <calcPr fullCalcOnLoad="1"/>
</workbook>
</file>

<file path=xl/sharedStrings.xml><?xml version="1.0" encoding="utf-8"?>
<sst xmlns="http://schemas.openxmlformats.org/spreadsheetml/2006/main" count="176" uniqueCount="77">
  <si>
    <t>Ředitel závodu: Jiříková Štěpánka</t>
  </si>
  <si>
    <t>Hlavní rozhodčí : Zourová Světlana</t>
  </si>
  <si>
    <t>POŘ.</t>
  </si>
  <si>
    <t>Příjmení a jméno</t>
  </si>
  <si>
    <t>Rok</t>
  </si>
  <si>
    <t>Oddíl</t>
  </si>
  <si>
    <t>Trenér</t>
  </si>
  <si>
    <t>D zn.</t>
  </si>
  <si>
    <t>Srážky</t>
  </si>
  <si>
    <t>Body</t>
  </si>
  <si>
    <t>Konečná</t>
  </si>
  <si>
    <t xml:space="preserve">         Přeskok</t>
  </si>
  <si>
    <t xml:space="preserve">         Prostná</t>
  </si>
  <si>
    <t xml:space="preserve">    Skok do dálky</t>
  </si>
  <si>
    <t>Výkon</t>
  </si>
  <si>
    <t>Výška</t>
  </si>
  <si>
    <t>Index</t>
  </si>
  <si>
    <t>BODY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</si>
  <si>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</si>
  <si>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</si>
  <si>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</si>
  <si>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</si>
  <si>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</si>
  <si>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</si>
  <si>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</si>
  <si>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</si>
  <si>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</si>
  <si>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</si>
  <si>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</si>
  <si>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</si>
  <si>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</si>
  <si>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</si>
  <si>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</si>
  <si>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</si>
  <si>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</si>
  <si>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</si>
  <si>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</si>
  <si>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 xml:space="preserve"> Člunkový běh</t>
  </si>
  <si>
    <t>KATEGORIE I.  - ŽÁCI 2004-05</t>
  </si>
  <si>
    <t>KATEGORIE II.   - ŽÁCI 2006-7</t>
  </si>
  <si>
    <t>Podzimní závod PELHŘIMOV    2.11.2013</t>
  </si>
  <si>
    <t>Straka Roman</t>
  </si>
  <si>
    <t>SG Pelhřimov</t>
  </si>
  <si>
    <t>Valentová,Havelka</t>
  </si>
  <si>
    <t>Konvalinka Mikuláš</t>
  </si>
  <si>
    <t>Kvapil Jakub</t>
  </si>
  <si>
    <t>Straka Michal</t>
  </si>
  <si>
    <t>Mazáč Matěj</t>
  </si>
  <si>
    <t>Šimek Adam</t>
  </si>
  <si>
    <t>Srb Vladimír</t>
  </si>
  <si>
    <t>TJ Sokol Bedřichov</t>
  </si>
  <si>
    <t>Dvořáková</t>
  </si>
  <si>
    <t>Duba Tomáš</t>
  </si>
  <si>
    <t>TJ Slovan J.Hradec</t>
  </si>
  <si>
    <t>Kadlecová,Adamová</t>
  </si>
  <si>
    <t>Kadlec Filip</t>
  </si>
  <si>
    <t>Adam Petr</t>
  </si>
  <si>
    <t>Víta Štěpán</t>
  </si>
  <si>
    <t>Veselí nad Lužnicí</t>
  </si>
  <si>
    <t>Záhorová</t>
  </si>
  <si>
    <t>Záhora Vojtěch</t>
  </si>
  <si>
    <t>Suja Jan</t>
  </si>
  <si>
    <t>Chmel David</t>
  </si>
  <si>
    <t>KSG Rosice</t>
  </si>
  <si>
    <t>TJ Mas.Sezimovo Ústí</t>
  </si>
  <si>
    <t>Jakubcová ,Kašíková</t>
  </si>
  <si>
    <t>Nývlt David</t>
  </si>
  <si>
    <t>Matoušek Aleš</t>
  </si>
  <si>
    <t>Donáth Čeněk</t>
  </si>
  <si>
    <t>Koreš Jakub</t>
  </si>
  <si>
    <t>Šmíd Michael</t>
  </si>
  <si>
    <t>Kohout Daniel</t>
  </si>
  <si>
    <t>Lutovský Josef</t>
  </si>
  <si>
    <t>Kölbl Adam</t>
  </si>
  <si>
    <t>Javorský Tomáš</t>
  </si>
  <si>
    <t>Holeček Mikuláš</t>
  </si>
  <si>
    <t>14.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</si>
</sst>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mbria"/>
      <family val="1"/>
    </font>
    <font>
      <sz val="11"/>
      <color indexed="8"/>
      <name val="Cambria"/>
      <family val="1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mbria"/>
      <family val="1"/>
    </font>
    <font>
      <sz val="11"/>
      <color theme="1"/>
      <name val="Cambria"/>
      <family val="1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23" borderId="11" xfId="0" applyFont="1" applyFill="1" applyBorder="1" applyAlignment="1">
      <alignment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/>
    </xf>
    <xf numFmtId="0" fontId="48" fillId="23" borderId="11" xfId="0" applyFont="1" applyFill="1" applyBorder="1" applyAlignment="1">
      <alignment horizontal="center"/>
    </xf>
    <xf numFmtId="0" fontId="48" fillId="23" borderId="13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49" fillId="23" borderId="13" xfId="0" applyFont="1" applyFill="1" applyBorder="1" applyAlignment="1">
      <alignment/>
    </xf>
    <xf numFmtId="0" fontId="49" fillId="23" borderId="14" xfId="0" applyFont="1" applyFill="1" applyBorder="1" applyAlignment="1">
      <alignment/>
    </xf>
    <xf numFmtId="0" fontId="49" fillId="23" borderId="15" xfId="0" applyFont="1" applyFill="1" applyBorder="1" applyAlignment="1">
      <alignment/>
    </xf>
    <xf numFmtId="0" fontId="30" fillId="23" borderId="15" xfId="0" applyFont="1" applyFill="1" applyBorder="1" applyAlignment="1">
      <alignment/>
    </xf>
    <xf numFmtId="0" fontId="49" fillId="23" borderId="16" xfId="0" applyFont="1" applyFill="1" applyBorder="1" applyAlignment="1">
      <alignment/>
    </xf>
    <xf numFmtId="0" fontId="30" fillId="23" borderId="17" xfId="0" applyFont="1" applyFill="1" applyBorder="1" applyAlignment="1">
      <alignment/>
    </xf>
    <xf numFmtId="0" fontId="30" fillId="23" borderId="18" xfId="0" applyFont="1" applyFill="1" applyBorder="1" applyAlignment="1">
      <alignment/>
    </xf>
    <xf numFmtId="0" fontId="30" fillId="23" borderId="14" xfId="0" applyFont="1" applyFill="1" applyBorder="1" applyAlignment="1">
      <alignment/>
    </xf>
    <xf numFmtId="164" fontId="0" fillId="7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5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64" fontId="0" fillId="7" borderId="16" xfId="0" applyNumberFormat="1" applyFill="1" applyBorder="1" applyAlignment="1">
      <alignment/>
    </xf>
    <xf numFmtId="0" fontId="53" fillId="23" borderId="11" xfId="0" applyFont="1" applyFill="1" applyBorder="1" applyAlignment="1">
      <alignment horizontal="center"/>
    </xf>
    <xf numFmtId="0" fontId="53" fillId="23" borderId="12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54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190500</xdr:colOff>
      <xdr:row>1</xdr:row>
      <xdr:rowOff>38100</xdr:rowOff>
    </xdr:from>
    <xdr:to>
      <xdr:col>15</xdr:col>
      <xdr:colOff>114300</xdr:colOff>
      <xdr:row>3</xdr:row>
      <xdr:rowOff>114300</xdr:rowOff>
    </xdr:to>
    <xdr:pic>
      <xdr:nvPicPr>
        <xdr:cNvPr id="1" name="Obrázek 3" descr="3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266700"/>
          <a:ext cx="1266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1</xdr:row>
      <xdr:rowOff>0</xdr:rowOff>
    </xdr:from>
    <xdr:to>
      <xdr:col>17</xdr:col>
      <xdr:colOff>114300</xdr:colOff>
      <xdr:row>2</xdr:row>
      <xdr:rowOff>190500</xdr:rowOff>
    </xdr:to>
    <xdr:pic>
      <xdr:nvPicPr>
        <xdr:cNvPr id="1" name="Obrázek 3" descr="3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28600"/>
          <a:ext cx="1019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285750</xdr:colOff>
      <xdr:row>1</xdr:row>
      <xdr:rowOff>257175</xdr:rowOff>
    </xdr:from>
    <xdr:to>
      <xdr:col>15</xdr:col>
      <xdr:colOff>266700</xdr:colOff>
      <xdr:row>3</xdr:row>
      <xdr:rowOff>57150</xdr:rowOff>
    </xdr:to>
    <xdr:pic>
      <xdr:nvPicPr>
        <xdr:cNvPr id="1" name="Obrázek 3" descr="3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38100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"/>
  <sheetViews>
    <sheetView zoomScale="90" zoomScaleNormal="90" zoomScalePageLayoutView="0" workbookViewId="0" topLeftCell="A1">
      <selection activeCell="C13" sqref="C13"/>
    </sheetView>
  </sheetViews>
  <sheetFormatPr defaultColWidth="9.140625" defaultRowHeight="18" customHeight="1"/>
  <cols>
    <col min="1" max="1" width="1.1484375" style="0" customWidth="1"/>
    <col min="2" max="2" width="2.7109375" style="0" customWidth="1"/>
    <col min="3" max="3" width="18.140625" style="0" customWidth="1"/>
    <col min="4" max="4" width="5.57421875" style="0" customWidth="1"/>
    <col min="5" max="5" width="18.7109375" style="0" customWidth="1"/>
    <col min="6" max="6" width="19.421875" style="0" customWidth="1"/>
    <col min="7" max="7" width="5.7109375" style="0" customWidth="1"/>
    <col min="8" max="8" width="5.421875" style="0" customWidth="1"/>
    <col min="9" max="9" width="5.8515625" style="0" customWidth="1"/>
    <col min="10" max="10" width="5.421875" style="0" customWidth="1"/>
    <col min="11" max="11" width="5.7109375" style="0" customWidth="1"/>
    <col min="12" max="12" width="6.421875" style="0" customWidth="1"/>
    <col min="13" max="13" width="7.140625" style="0" customWidth="1"/>
    <col min="14" max="14" width="7.140625" style="0" bestFit="1" customWidth="1"/>
    <col min="15" max="15" width="5.8515625" style="0" customWidth="1"/>
    <col min="16" max="16" width="6.00390625" style="0" bestFit="1" customWidth="1"/>
    <col min="17" max="17" width="6.28125" style="0" customWidth="1"/>
    <col min="18" max="18" width="5.8515625" style="0" customWidth="1"/>
    <col min="19" max="20" width="7.28125" style="0" customWidth="1"/>
  </cols>
  <sheetData>
    <row r="2" spans="3:10" ht="29.25" customHeight="1">
      <c r="C2" s="1" t="s">
        <v>40</v>
      </c>
      <c r="D2" s="1"/>
      <c r="E2" s="1"/>
      <c r="F2" s="1"/>
      <c r="G2" s="2"/>
      <c r="H2" s="2"/>
      <c r="I2" s="2"/>
      <c r="J2" s="2"/>
    </row>
    <row r="3" spans="3:10" ht="18" customHeight="1">
      <c r="C3" s="3" t="s">
        <v>0</v>
      </c>
      <c r="D3" s="2"/>
      <c r="E3" s="2"/>
      <c r="F3" s="2"/>
      <c r="G3" s="2"/>
      <c r="H3" s="2"/>
      <c r="I3" s="2"/>
      <c r="J3" s="2"/>
    </row>
    <row r="4" spans="3:20" ht="18" customHeight="1">
      <c r="C4" s="2" t="s">
        <v>1</v>
      </c>
      <c r="D4" s="2"/>
      <c r="E4" s="2"/>
      <c r="F4" s="2"/>
      <c r="G4" s="2"/>
      <c r="H4" s="2"/>
      <c r="I4" s="2"/>
      <c r="J4" s="2"/>
      <c r="T4" s="21"/>
    </row>
    <row r="5" spans="3:20" ht="18" customHeight="1">
      <c r="C5" t="s">
        <v>38</v>
      </c>
      <c r="T5" s="21"/>
    </row>
    <row r="6" spans="2:20" ht="18" customHeight="1"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12" t="s">
        <v>11</v>
      </c>
      <c r="H6" s="13"/>
      <c r="I6" s="14"/>
      <c r="J6" s="12" t="s">
        <v>12</v>
      </c>
      <c r="K6" s="13"/>
      <c r="L6" s="15"/>
      <c r="M6" s="16" t="s">
        <v>13</v>
      </c>
      <c r="N6" s="17"/>
      <c r="O6" s="17"/>
      <c r="P6" s="18"/>
      <c r="Q6" s="12" t="s">
        <v>37</v>
      </c>
      <c r="R6" s="19"/>
      <c r="S6" s="30" t="s">
        <v>17</v>
      </c>
      <c r="T6" s="27"/>
    </row>
    <row r="7" spans="2:20" ht="18" customHeight="1">
      <c r="B7" s="8"/>
      <c r="C7" s="8"/>
      <c r="D7" s="8"/>
      <c r="E7" s="8"/>
      <c r="F7" s="8"/>
      <c r="G7" s="9" t="s">
        <v>7</v>
      </c>
      <c r="H7" s="9" t="s">
        <v>8</v>
      </c>
      <c r="I7" s="9" t="s">
        <v>10</v>
      </c>
      <c r="J7" s="9" t="s">
        <v>7</v>
      </c>
      <c r="K7" s="9" t="s">
        <v>8</v>
      </c>
      <c r="L7" s="9" t="s">
        <v>10</v>
      </c>
      <c r="M7" s="9" t="s">
        <v>14</v>
      </c>
      <c r="N7" s="9" t="s">
        <v>15</v>
      </c>
      <c r="O7" s="9" t="s">
        <v>16</v>
      </c>
      <c r="P7" s="9" t="s">
        <v>9</v>
      </c>
      <c r="Q7" s="9" t="s">
        <v>14</v>
      </c>
      <c r="R7" s="10" t="s">
        <v>9</v>
      </c>
      <c r="S7" s="31" t="s">
        <v>18</v>
      </c>
      <c r="T7" s="21"/>
    </row>
    <row r="8" spans="2:20" ht="18" customHeight="1">
      <c r="B8" s="34" t="s">
        <v>19</v>
      </c>
      <c r="C8" s="33" t="s">
        <v>60</v>
      </c>
      <c r="D8" s="5">
        <v>2005</v>
      </c>
      <c r="E8" s="5" t="s">
        <v>58</v>
      </c>
      <c r="F8" s="5" t="s">
        <v>59</v>
      </c>
      <c r="G8" s="11">
        <v>10</v>
      </c>
      <c r="H8" s="11">
        <v>1.7</v>
      </c>
      <c r="I8" s="20">
        <f>MAX(G8-H8)</f>
        <v>8.3</v>
      </c>
      <c r="J8" s="11">
        <v>9.5</v>
      </c>
      <c r="K8" s="11">
        <v>1.25</v>
      </c>
      <c r="L8" s="20">
        <f>MAX(J8-K8)</f>
        <v>8.25</v>
      </c>
      <c r="M8" s="11">
        <v>162</v>
      </c>
      <c r="N8" s="11">
        <v>132</v>
      </c>
      <c r="O8" s="26">
        <v>1.227</v>
      </c>
      <c r="P8" s="20">
        <v>8</v>
      </c>
      <c r="Q8" s="11">
        <v>19.46</v>
      </c>
      <c r="R8" s="29">
        <v>1.25</v>
      </c>
      <c r="S8" s="26">
        <f>I8+L8+P8+R8</f>
        <v>25.8</v>
      </c>
      <c r="T8" s="28"/>
    </row>
    <row r="9" spans="2:20" ht="18" customHeight="1">
      <c r="B9" s="34" t="s">
        <v>20</v>
      </c>
      <c r="C9" s="33" t="s">
        <v>45</v>
      </c>
      <c r="D9" s="5">
        <v>2005</v>
      </c>
      <c r="E9" s="5" t="s">
        <v>42</v>
      </c>
      <c r="F9" s="5" t="s">
        <v>43</v>
      </c>
      <c r="G9" s="11">
        <v>10</v>
      </c>
      <c r="H9" s="11">
        <v>2.45</v>
      </c>
      <c r="I9" s="20">
        <f>MAX(G9-H9)</f>
        <v>7.55</v>
      </c>
      <c r="J9" s="11">
        <v>9</v>
      </c>
      <c r="K9" s="11">
        <v>1.95</v>
      </c>
      <c r="L9" s="20">
        <f>MAX(J9-K9)</f>
        <v>7.05</v>
      </c>
      <c r="M9" s="11">
        <v>145</v>
      </c>
      <c r="N9" s="11">
        <v>119</v>
      </c>
      <c r="O9" s="26">
        <v>1.218</v>
      </c>
      <c r="P9" s="20">
        <v>7.5</v>
      </c>
      <c r="Q9" s="11">
        <v>17.72</v>
      </c>
      <c r="R9" s="29">
        <v>2.75</v>
      </c>
      <c r="S9" s="26">
        <f>I9+L9+P9+R9</f>
        <v>24.85</v>
      </c>
      <c r="T9" s="28"/>
    </row>
    <row r="10" spans="2:20" ht="18" customHeight="1">
      <c r="B10" s="34" t="s">
        <v>21</v>
      </c>
      <c r="C10" s="33" t="s">
        <v>44</v>
      </c>
      <c r="D10" s="5">
        <v>2004</v>
      </c>
      <c r="E10" s="5" t="s">
        <v>42</v>
      </c>
      <c r="F10" s="5" t="s">
        <v>43</v>
      </c>
      <c r="G10" s="11">
        <v>10</v>
      </c>
      <c r="H10" s="11">
        <v>1.75</v>
      </c>
      <c r="I10" s="20">
        <f>MAX(G10-H10)</f>
        <v>8.25</v>
      </c>
      <c r="J10" s="11">
        <v>9</v>
      </c>
      <c r="K10" s="11">
        <v>1.4</v>
      </c>
      <c r="L10" s="20">
        <f>MAX(J10-K10)</f>
        <v>7.6</v>
      </c>
      <c r="M10" s="11">
        <v>121</v>
      </c>
      <c r="N10" s="11">
        <v>131</v>
      </c>
      <c r="O10" s="26">
        <v>0.923</v>
      </c>
      <c r="P10" s="20">
        <v>1</v>
      </c>
      <c r="Q10" s="11">
        <v>14.94</v>
      </c>
      <c r="R10" s="29">
        <v>5</v>
      </c>
      <c r="S10" s="26">
        <f>I10+L10+P10+R10</f>
        <v>21.85</v>
      </c>
      <c r="T10" s="28"/>
    </row>
    <row r="11" spans="2:20" ht="18" customHeight="1">
      <c r="B11" s="34" t="s">
        <v>22</v>
      </c>
      <c r="C11" s="33" t="s">
        <v>41</v>
      </c>
      <c r="D11" s="5">
        <v>2004</v>
      </c>
      <c r="E11" s="5" t="s">
        <v>42</v>
      </c>
      <c r="F11" s="5" t="s">
        <v>43</v>
      </c>
      <c r="G11" s="11">
        <v>10</v>
      </c>
      <c r="H11" s="11">
        <v>2.7</v>
      </c>
      <c r="I11" s="20">
        <f>MAX(G11-H11)</f>
        <v>7.3</v>
      </c>
      <c r="J11" s="11">
        <v>9.5</v>
      </c>
      <c r="K11" s="11">
        <v>2.55</v>
      </c>
      <c r="L11" s="20">
        <f>MAX(J11-K11)</f>
        <v>6.95</v>
      </c>
      <c r="M11" s="11">
        <v>137</v>
      </c>
      <c r="N11" s="11">
        <v>133</v>
      </c>
      <c r="O11" s="26">
        <v>1.03</v>
      </c>
      <c r="P11" s="20">
        <v>3</v>
      </c>
      <c r="Q11" s="11">
        <v>18.06</v>
      </c>
      <c r="R11" s="29">
        <v>2.25</v>
      </c>
      <c r="S11" s="26">
        <f>I11+L11+P11+R11</f>
        <v>19.5</v>
      </c>
      <c r="T11" s="28"/>
    </row>
    <row r="12" ht="18" customHeight="1">
      <c r="T12" s="21"/>
    </row>
    <row r="13" ht="18" customHeight="1">
      <c r="T13" s="21"/>
    </row>
  </sheetData>
  <sheetProtection/>
  <printOptions/>
  <pageMargins left="0" right="0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7"/>
  <sheetViews>
    <sheetView zoomScale="90" zoomScaleNormal="90" zoomScalePageLayoutView="0" workbookViewId="0" topLeftCell="A1">
      <selection activeCell="C28" sqref="C28"/>
    </sheetView>
  </sheetViews>
  <sheetFormatPr defaultColWidth="9.140625" defaultRowHeight="18" customHeight="1"/>
  <cols>
    <col min="1" max="1" width="1.1484375" style="0" customWidth="1"/>
    <col min="2" max="2" width="3.28125" style="0" customWidth="1"/>
    <col min="3" max="3" width="16.7109375" style="0" customWidth="1"/>
    <col min="4" max="4" width="5.7109375" style="0" customWidth="1"/>
    <col min="5" max="5" width="18.00390625" style="0" customWidth="1"/>
    <col min="6" max="6" width="18.57421875" style="0" customWidth="1"/>
    <col min="7" max="7" width="5.8515625" style="0" customWidth="1"/>
    <col min="8" max="8" width="4.8515625" style="0" customWidth="1"/>
    <col min="9" max="9" width="7.140625" style="0" bestFit="1" customWidth="1"/>
    <col min="10" max="10" width="6.7109375" style="0" customWidth="1"/>
    <col min="11" max="11" width="5.8515625" style="0" customWidth="1"/>
    <col min="12" max="12" width="6.421875" style="0" customWidth="1"/>
    <col min="13" max="13" width="7.421875" style="0" customWidth="1"/>
    <col min="14" max="14" width="7.00390625" style="0" customWidth="1"/>
    <col min="15" max="15" width="5.7109375" style="0" customWidth="1"/>
    <col min="16" max="16" width="7.140625" style="0" bestFit="1" customWidth="1"/>
    <col min="17" max="17" width="6.7109375" style="0" customWidth="1"/>
    <col min="18" max="18" width="6.140625" style="0" customWidth="1"/>
    <col min="19" max="19" width="9.7109375" style="0" customWidth="1"/>
    <col min="20" max="20" width="8.28125" style="0" customWidth="1"/>
    <col min="21" max="21" width="4.7109375" style="0" customWidth="1"/>
    <col min="23" max="23" width="3.57421875" style="0" customWidth="1"/>
  </cols>
  <sheetData>
    <row r="2" spans="3:10" ht="27" customHeight="1">
      <c r="C2" s="1" t="s">
        <v>40</v>
      </c>
      <c r="D2" s="1"/>
      <c r="E2" s="1"/>
      <c r="F2" s="1"/>
      <c r="G2" s="2"/>
      <c r="H2" s="2"/>
      <c r="I2" s="2"/>
      <c r="J2" s="2"/>
    </row>
    <row r="3" spans="3:10" ht="18" customHeight="1">
      <c r="C3" s="3" t="s">
        <v>0</v>
      </c>
      <c r="D3" s="2"/>
      <c r="E3" s="2"/>
      <c r="F3" s="2"/>
      <c r="G3" s="2"/>
      <c r="H3" s="2"/>
      <c r="I3" s="2"/>
      <c r="J3" s="2"/>
    </row>
    <row r="4" spans="3:22" ht="18" customHeight="1">
      <c r="C4" s="2" t="s">
        <v>1</v>
      </c>
      <c r="D4" s="2"/>
      <c r="E4" s="2"/>
      <c r="F4" s="2"/>
      <c r="G4" s="2"/>
      <c r="H4" s="2"/>
      <c r="I4" s="2"/>
      <c r="J4" s="2"/>
      <c r="T4" s="21"/>
      <c r="U4" s="21"/>
      <c r="V4" s="21"/>
    </row>
    <row r="5" spans="3:22" ht="19.5" customHeight="1">
      <c r="C5" t="s">
        <v>39</v>
      </c>
      <c r="T5" s="21"/>
      <c r="U5" s="21"/>
      <c r="V5" s="21"/>
    </row>
    <row r="6" spans="2:22" ht="18" customHeight="1"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12" t="s">
        <v>11</v>
      </c>
      <c r="H6" s="13"/>
      <c r="I6" s="14"/>
      <c r="J6" s="12" t="s">
        <v>12</v>
      </c>
      <c r="K6" s="13"/>
      <c r="L6" s="15"/>
      <c r="M6" s="16" t="s">
        <v>13</v>
      </c>
      <c r="N6" s="17"/>
      <c r="O6" s="17"/>
      <c r="P6" s="18"/>
      <c r="Q6" s="12" t="s">
        <v>37</v>
      </c>
      <c r="R6" s="19"/>
      <c r="S6" s="30" t="s">
        <v>17</v>
      </c>
      <c r="T6" s="27"/>
      <c r="U6" s="21"/>
      <c r="V6" s="21"/>
    </row>
    <row r="7" spans="2:22" ht="18" customHeight="1">
      <c r="B7" s="8"/>
      <c r="C7" s="8"/>
      <c r="D7" s="8"/>
      <c r="E7" s="8"/>
      <c r="F7" s="8"/>
      <c r="G7" s="9" t="s">
        <v>7</v>
      </c>
      <c r="H7" s="9" t="s">
        <v>8</v>
      </c>
      <c r="I7" s="9" t="s">
        <v>10</v>
      </c>
      <c r="J7" s="9" t="s">
        <v>7</v>
      </c>
      <c r="K7" s="9" t="s">
        <v>8</v>
      </c>
      <c r="L7" s="9" t="s">
        <v>10</v>
      </c>
      <c r="M7" s="9" t="s">
        <v>14</v>
      </c>
      <c r="N7" s="9" t="s">
        <v>15</v>
      </c>
      <c r="O7" s="9" t="s">
        <v>16</v>
      </c>
      <c r="P7" s="9" t="s">
        <v>9</v>
      </c>
      <c r="Q7" s="9" t="s">
        <v>14</v>
      </c>
      <c r="R7" s="10" t="s">
        <v>9</v>
      </c>
      <c r="S7" s="31" t="s">
        <v>18</v>
      </c>
      <c r="T7" s="21"/>
      <c r="U7" s="22"/>
      <c r="V7" s="23"/>
    </row>
    <row r="8" spans="2:22" ht="18" customHeight="1">
      <c r="B8" s="34" t="s">
        <v>19</v>
      </c>
      <c r="C8" s="33" t="s">
        <v>62</v>
      </c>
      <c r="D8" s="5">
        <v>2006</v>
      </c>
      <c r="E8" s="5" t="s">
        <v>63</v>
      </c>
      <c r="F8" s="5"/>
      <c r="G8" s="11">
        <v>10</v>
      </c>
      <c r="H8" s="11">
        <v>2.55</v>
      </c>
      <c r="I8" s="20">
        <f aca="true" t="shared" si="0" ref="I8:I26">MAX(G8-H8)</f>
        <v>7.45</v>
      </c>
      <c r="J8" s="11">
        <v>10</v>
      </c>
      <c r="K8" s="11">
        <v>2.15</v>
      </c>
      <c r="L8" s="20">
        <f aca="true" t="shared" si="1" ref="L8:L26">MAX(J8-K8)</f>
        <v>7.85</v>
      </c>
      <c r="M8" s="11">
        <v>155</v>
      </c>
      <c r="N8" s="11">
        <v>114</v>
      </c>
      <c r="O8" s="26">
        <v>1.359</v>
      </c>
      <c r="P8" s="20">
        <v>10</v>
      </c>
      <c r="Q8" s="11">
        <v>17.33</v>
      </c>
      <c r="R8" s="29">
        <v>3.5</v>
      </c>
      <c r="S8" s="26">
        <f aca="true" t="shared" si="2" ref="S8:S26">I8+L8+P8+R8</f>
        <v>28.8</v>
      </c>
      <c r="T8" s="28"/>
      <c r="U8" s="24"/>
      <c r="V8" s="23"/>
    </row>
    <row r="9" spans="2:22" ht="18" customHeight="1">
      <c r="B9" s="34" t="s">
        <v>20</v>
      </c>
      <c r="C9" s="4" t="s">
        <v>69</v>
      </c>
      <c r="D9" s="5">
        <v>2007</v>
      </c>
      <c r="E9" s="32" t="s">
        <v>64</v>
      </c>
      <c r="F9" s="5" t="s">
        <v>65</v>
      </c>
      <c r="G9" s="11">
        <v>10</v>
      </c>
      <c r="H9" s="11">
        <v>2.7</v>
      </c>
      <c r="I9" s="20">
        <f t="shared" si="0"/>
        <v>7.3</v>
      </c>
      <c r="J9" s="11">
        <v>10</v>
      </c>
      <c r="K9" s="11">
        <v>1.2</v>
      </c>
      <c r="L9" s="20">
        <f t="shared" si="1"/>
        <v>8.8</v>
      </c>
      <c r="M9" s="11">
        <v>145</v>
      </c>
      <c r="N9" s="11">
        <v>120</v>
      </c>
      <c r="O9" s="26">
        <v>1.208</v>
      </c>
      <c r="P9" s="20">
        <v>7.5</v>
      </c>
      <c r="Q9" s="11">
        <v>17.34</v>
      </c>
      <c r="R9" s="29">
        <v>3.5</v>
      </c>
      <c r="S9" s="26">
        <f t="shared" si="2"/>
        <v>27.1</v>
      </c>
      <c r="T9" s="28"/>
      <c r="U9" s="25"/>
      <c r="V9" s="21"/>
    </row>
    <row r="10" spans="2:22" ht="18" customHeight="1">
      <c r="B10" s="34" t="s">
        <v>21</v>
      </c>
      <c r="C10" s="33" t="s">
        <v>49</v>
      </c>
      <c r="D10" s="5">
        <v>2007</v>
      </c>
      <c r="E10" s="5" t="s">
        <v>50</v>
      </c>
      <c r="F10" s="5" t="s">
        <v>51</v>
      </c>
      <c r="G10" s="11">
        <v>10</v>
      </c>
      <c r="H10" s="11">
        <v>1.5</v>
      </c>
      <c r="I10" s="20">
        <f t="shared" si="0"/>
        <v>8.5</v>
      </c>
      <c r="J10" s="11">
        <v>10</v>
      </c>
      <c r="K10" s="11">
        <v>1.85</v>
      </c>
      <c r="L10" s="20">
        <f t="shared" si="1"/>
        <v>8.15</v>
      </c>
      <c r="M10" s="11">
        <v>135</v>
      </c>
      <c r="N10" s="11">
        <v>116</v>
      </c>
      <c r="O10" s="26">
        <v>1.172</v>
      </c>
      <c r="P10" s="20">
        <v>6.5</v>
      </c>
      <c r="Q10" s="11">
        <v>17.07</v>
      </c>
      <c r="R10" s="29">
        <v>3.75</v>
      </c>
      <c r="S10" s="26">
        <f t="shared" si="2"/>
        <v>26.9</v>
      </c>
      <c r="T10" s="28"/>
      <c r="U10" s="25"/>
      <c r="V10" s="21"/>
    </row>
    <row r="11" spans="2:22" ht="18" customHeight="1">
      <c r="B11" s="34" t="s">
        <v>22</v>
      </c>
      <c r="C11" s="33" t="s">
        <v>55</v>
      </c>
      <c r="D11" s="5">
        <v>2007</v>
      </c>
      <c r="E11" s="5" t="s">
        <v>53</v>
      </c>
      <c r="F11" s="5" t="s">
        <v>54</v>
      </c>
      <c r="G11" s="11">
        <v>10</v>
      </c>
      <c r="H11" s="11">
        <v>2.85</v>
      </c>
      <c r="I11" s="20">
        <f t="shared" si="0"/>
        <v>7.15</v>
      </c>
      <c r="J11" s="11">
        <v>10</v>
      </c>
      <c r="K11" s="11">
        <v>1.2</v>
      </c>
      <c r="L11" s="20">
        <f t="shared" si="1"/>
        <v>8.8</v>
      </c>
      <c r="M11" s="11">
        <v>154</v>
      </c>
      <c r="N11" s="11">
        <v>118</v>
      </c>
      <c r="O11" s="26">
        <v>1.305</v>
      </c>
      <c r="P11" s="20">
        <v>10</v>
      </c>
      <c r="Q11" s="11">
        <v>20.65</v>
      </c>
      <c r="R11" s="29">
        <v>0.75</v>
      </c>
      <c r="S11" s="26">
        <f t="shared" si="2"/>
        <v>26.700000000000003</v>
      </c>
      <c r="T11" s="28"/>
      <c r="U11" s="21"/>
      <c r="V11" s="21"/>
    </row>
    <row r="12" spans="2:22" ht="18" customHeight="1">
      <c r="B12" s="34" t="s">
        <v>23</v>
      </c>
      <c r="C12" s="33" t="s">
        <v>61</v>
      </c>
      <c r="D12" s="5">
        <v>2007</v>
      </c>
      <c r="E12" s="5" t="s">
        <v>58</v>
      </c>
      <c r="F12" s="5" t="s">
        <v>59</v>
      </c>
      <c r="G12" s="11">
        <v>10</v>
      </c>
      <c r="H12" s="11">
        <v>3.35</v>
      </c>
      <c r="I12" s="20">
        <f t="shared" si="0"/>
        <v>6.65</v>
      </c>
      <c r="J12" s="11">
        <v>10</v>
      </c>
      <c r="K12" s="11">
        <v>1.4</v>
      </c>
      <c r="L12" s="20">
        <f t="shared" si="1"/>
        <v>8.6</v>
      </c>
      <c r="M12" s="11">
        <v>141</v>
      </c>
      <c r="N12" s="11">
        <v>115</v>
      </c>
      <c r="O12" s="26">
        <v>1.226</v>
      </c>
      <c r="P12" s="20">
        <v>8</v>
      </c>
      <c r="Q12" s="11">
        <v>17.87</v>
      </c>
      <c r="R12" s="29">
        <v>3</v>
      </c>
      <c r="S12" s="26">
        <f t="shared" si="2"/>
        <v>26.25</v>
      </c>
      <c r="T12" s="28"/>
      <c r="U12" s="21"/>
      <c r="V12" s="21"/>
    </row>
    <row r="13" spans="2:22" ht="18" customHeight="1">
      <c r="B13" s="34" t="s">
        <v>24</v>
      </c>
      <c r="C13" s="4" t="s">
        <v>70</v>
      </c>
      <c r="D13" s="5">
        <v>2007</v>
      </c>
      <c r="E13" s="32" t="s">
        <v>64</v>
      </c>
      <c r="F13" s="5" t="s">
        <v>65</v>
      </c>
      <c r="G13" s="11">
        <v>10</v>
      </c>
      <c r="H13" s="11">
        <v>2.6</v>
      </c>
      <c r="I13" s="20">
        <f t="shared" si="0"/>
        <v>7.4</v>
      </c>
      <c r="J13" s="11">
        <v>10</v>
      </c>
      <c r="K13" s="11">
        <v>0.95</v>
      </c>
      <c r="L13" s="20">
        <f t="shared" si="1"/>
        <v>9.05</v>
      </c>
      <c r="M13" s="11">
        <v>142</v>
      </c>
      <c r="N13" s="11">
        <v>118</v>
      </c>
      <c r="O13" s="26">
        <v>1.203</v>
      </c>
      <c r="P13" s="20">
        <v>7.5</v>
      </c>
      <c r="Q13" s="11">
        <v>18.69</v>
      </c>
      <c r="R13" s="29">
        <v>2.25</v>
      </c>
      <c r="S13" s="26">
        <f t="shared" si="2"/>
        <v>26.200000000000003</v>
      </c>
      <c r="T13" s="28"/>
      <c r="U13" s="21"/>
      <c r="V13" s="21"/>
    </row>
    <row r="14" spans="2:22" ht="18" customHeight="1">
      <c r="B14" s="34" t="s">
        <v>25</v>
      </c>
      <c r="C14" s="33" t="s">
        <v>52</v>
      </c>
      <c r="D14" s="5">
        <v>2007</v>
      </c>
      <c r="E14" s="5" t="s">
        <v>53</v>
      </c>
      <c r="F14" s="5" t="s">
        <v>54</v>
      </c>
      <c r="G14" s="11">
        <v>10</v>
      </c>
      <c r="H14" s="11">
        <v>2.35</v>
      </c>
      <c r="I14" s="20">
        <f t="shared" si="0"/>
        <v>7.65</v>
      </c>
      <c r="J14" s="11">
        <v>10</v>
      </c>
      <c r="K14" s="11">
        <v>1.75</v>
      </c>
      <c r="L14" s="20">
        <f t="shared" si="1"/>
        <v>8.25</v>
      </c>
      <c r="M14" s="11">
        <v>144</v>
      </c>
      <c r="N14" s="11">
        <v>124</v>
      </c>
      <c r="O14" s="26">
        <v>1.161</v>
      </c>
      <c r="P14" s="20">
        <v>6.5</v>
      </c>
      <c r="Q14" s="11">
        <v>17</v>
      </c>
      <c r="R14" s="29">
        <v>3.75</v>
      </c>
      <c r="S14" s="26">
        <f t="shared" si="2"/>
        <v>26.15</v>
      </c>
      <c r="T14" s="28"/>
      <c r="U14" s="21"/>
      <c r="V14" s="21"/>
    </row>
    <row r="15" spans="2:22" ht="18" customHeight="1">
      <c r="B15" s="34" t="s">
        <v>26</v>
      </c>
      <c r="C15" s="33" t="s">
        <v>73</v>
      </c>
      <c r="D15" s="5">
        <v>2007</v>
      </c>
      <c r="E15" s="32" t="s">
        <v>42</v>
      </c>
      <c r="F15" s="5" t="s">
        <v>43</v>
      </c>
      <c r="G15" s="11">
        <v>10</v>
      </c>
      <c r="H15" s="11">
        <v>3.85</v>
      </c>
      <c r="I15" s="20">
        <f t="shared" si="0"/>
        <v>6.15</v>
      </c>
      <c r="J15" s="11">
        <v>9.5</v>
      </c>
      <c r="K15" s="11">
        <v>2.45</v>
      </c>
      <c r="L15" s="20">
        <f t="shared" si="1"/>
        <v>7.05</v>
      </c>
      <c r="M15" s="11">
        <v>150</v>
      </c>
      <c r="N15" s="11">
        <v>119</v>
      </c>
      <c r="O15" s="26">
        <v>1.26</v>
      </c>
      <c r="P15" s="20">
        <v>9</v>
      </c>
      <c r="Q15" s="11">
        <v>17.42</v>
      </c>
      <c r="R15" s="29">
        <v>3.5</v>
      </c>
      <c r="S15" s="26">
        <f t="shared" si="2"/>
        <v>25.7</v>
      </c>
      <c r="T15" s="28"/>
      <c r="U15" s="21"/>
      <c r="V15" s="21"/>
    </row>
    <row r="16" spans="2:22" ht="18" customHeight="1">
      <c r="B16" s="34" t="s">
        <v>27</v>
      </c>
      <c r="C16" s="4" t="s">
        <v>75</v>
      </c>
      <c r="D16" s="5">
        <v>2006</v>
      </c>
      <c r="E16" s="32" t="s">
        <v>42</v>
      </c>
      <c r="F16" s="5" t="s">
        <v>43</v>
      </c>
      <c r="G16" s="11">
        <v>10</v>
      </c>
      <c r="H16" s="11">
        <v>2.9</v>
      </c>
      <c r="I16" s="20">
        <f t="shared" si="0"/>
        <v>7.1</v>
      </c>
      <c r="J16" s="11">
        <v>9</v>
      </c>
      <c r="K16" s="11">
        <v>2.4</v>
      </c>
      <c r="L16" s="20">
        <f t="shared" si="1"/>
        <v>6.6</v>
      </c>
      <c r="M16" s="11">
        <v>162</v>
      </c>
      <c r="N16" s="11">
        <v>134</v>
      </c>
      <c r="O16" s="26">
        <v>1.208</v>
      </c>
      <c r="P16" s="20">
        <v>7.5</v>
      </c>
      <c r="Q16" s="11">
        <v>17</v>
      </c>
      <c r="R16" s="29">
        <v>3.75</v>
      </c>
      <c r="S16" s="26">
        <f t="shared" si="2"/>
        <v>24.95</v>
      </c>
      <c r="T16" s="28"/>
      <c r="U16" s="21"/>
      <c r="V16" s="21"/>
    </row>
    <row r="17" spans="2:22" ht="18" customHeight="1">
      <c r="B17" s="34" t="s">
        <v>28</v>
      </c>
      <c r="C17" s="4" t="s">
        <v>67</v>
      </c>
      <c r="D17" s="5">
        <v>2006</v>
      </c>
      <c r="E17" s="32" t="s">
        <v>64</v>
      </c>
      <c r="F17" s="5" t="s">
        <v>65</v>
      </c>
      <c r="G17" s="11">
        <v>10</v>
      </c>
      <c r="H17" s="11">
        <v>2.65</v>
      </c>
      <c r="I17" s="20">
        <f t="shared" si="0"/>
        <v>7.35</v>
      </c>
      <c r="J17" s="11">
        <v>10</v>
      </c>
      <c r="K17" s="11">
        <v>0.4</v>
      </c>
      <c r="L17" s="20">
        <f t="shared" si="1"/>
        <v>9.6</v>
      </c>
      <c r="M17" s="11">
        <v>140</v>
      </c>
      <c r="N17" s="11">
        <v>118</v>
      </c>
      <c r="O17" s="26">
        <v>1.186</v>
      </c>
      <c r="P17" s="20">
        <v>7</v>
      </c>
      <c r="Q17" s="11">
        <v>20.31</v>
      </c>
      <c r="R17" s="29">
        <v>1</v>
      </c>
      <c r="S17" s="26">
        <f t="shared" si="2"/>
        <v>24.95</v>
      </c>
      <c r="T17" s="21"/>
      <c r="U17" s="21"/>
      <c r="V17" s="21"/>
    </row>
    <row r="18" spans="2:22" ht="18" customHeight="1">
      <c r="B18" s="34" t="s">
        <v>29</v>
      </c>
      <c r="C18" s="33" t="s">
        <v>66</v>
      </c>
      <c r="D18" s="5">
        <v>2006</v>
      </c>
      <c r="E18" s="32" t="s">
        <v>64</v>
      </c>
      <c r="F18" s="5" t="s">
        <v>65</v>
      </c>
      <c r="G18" s="11">
        <v>10</v>
      </c>
      <c r="H18" s="11">
        <v>2.15</v>
      </c>
      <c r="I18" s="20">
        <f t="shared" si="0"/>
        <v>7.85</v>
      </c>
      <c r="J18" s="11">
        <v>10</v>
      </c>
      <c r="K18" s="11">
        <v>1.1</v>
      </c>
      <c r="L18" s="20">
        <f t="shared" si="1"/>
        <v>8.9</v>
      </c>
      <c r="M18" s="11">
        <v>137</v>
      </c>
      <c r="N18" s="11">
        <v>126</v>
      </c>
      <c r="O18" s="26">
        <v>1.087</v>
      </c>
      <c r="P18" s="20">
        <v>4.5</v>
      </c>
      <c r="Q18" s="11">
        <v>17.78</v>
      </c>
      <c r="R18" s="29">
        <v>3</v>
      </c>
      <c r="S18" s="26">
        <f t="shared" si="2"/>
        <v>24.25</v>
      </c>
      <c r="T18" s="21"/>
      <c r="U18" s="21"/>
      <c r="V18" s="21"/>
    </row>
    <row r="19" spans="2:22" ht="18" customHeight="1">
      <c r="B19" s="34" t="s">
        <v>30</v>
      </c>
      <c r="C19" s="4" t="s">
        <v>71</v>
      </c>
      <c r="D19" s="5">
        <v>2007</v>
      </c>
      <c r="E19" s="32" t="s">
        <v>64</v>
      </c>
      <c r="F19" s="5" t="s">
        <v>65</v>
      </c>
      <c r="G19" s="11">
        <v>10</v>
      </c>
      <c r="H19" s="11">
        <v>3</v>
      </c>
      <c r="I19" s="20">
        <f t="shared" si="0"/>
        <v>7</v>
      </c>
      <c r="J19" s="11">
        <v>10</v>
      </c>
      <c r="K19" s="11">
        <v>1.3</v>
      </c>
      <c r="L19" s="20">
        <f t="shared" si="1"/>
        <v>8.7</v>
      </c>
      <c r="M19" s="11">
        <v>130</v>
      </c>
      <c r="N19" s="11">
        <v>119</v>
      </c>
      <c r="O19" s="26">
        <v>1.092</v>
      </c>
      <c r="P19" s="20">
        <v>4.5</v>
      </c>
      <c r="Q19" s="11">
        <v>17.87</v>
      </c>
      <c r="R19" s="29">
        <v>3</v>
      </c>
      <c r="S19" s="26">
        <f t="shared" si="2"/>
        <v>23.2</v>
      </c>
      <c r="T19" s="21"/>
      <c r="U19" s="21"/>
      <c r="V19" s="21"/>
    </row>
    <row r="20" spans="2:22" ht="18" customHeight="1">
      <c r="B20" s="34" t="s">
        <v>31</v>
      </c>
      <c r="C20" s="33" t="s">
        <v>56</v>
      </c>
      <c r="D20" s="5">
        <v>2007</v>
      </c>
      <c r="E20" s="5" t="s">
        <v>53</v>
      </c>
      <c r="F20" s="5" t="s">
        <v>54</v>
      </c>
      <c r="G20" s="11">
        <v>10</v>
      </c>
      <c r="H20" s="11">
        <v>2.15</v>
      </c>
      <c r="I20" s="20">
        <f t="shared" si="0"/>
        <v>7.85</v>
      </c>
      <c r="J20" s="11">
        <v>10</v>
      </c>
      <c r="K20" s="11">
        <v>1.55</v>
      </c>
      <c r="L20" s="20">
        <f t="shared" si="1"/>
        <v>8.45</v>
      </c>
      <c r="M20" s="11">
        <v>128</v>
      </c>
      <c r="N20" s="11">
        <v>119</v>
      </c>
      <c r="O20" s="26">
        <v>1.075</v>
      </c>
      <c r="P20" s="20">
        <v>4</v>
      </c>
      <c r="Q20" s="11">
        <v>18.78</v>
      </c>
      <c r="R20" s="29">
        <v>2</v>
      </c>
      <c r="S20" s="26">
        <f t="shared" si="2"/>
        <v>22.299999999999997</v>
      </c>
      <c r="T20" s="21"/>
      <c r="U20" s="21"/>
      <c r="V20" s="21"/>
    </row>
    <row r="21" spans="2:22" ht="18" customHeight="1">
      <c r="B21" s="34" t="s">
        <v>76</v>
      </c>
      <c r="C21" s="33" t="s">
        <v>47</v>
      </c>
      <c r="D21" s="5">
        <v>2006</v>
      </c>
      <c r="E21" s="5" t="s">
        <v>42</v>
      </c>
      <c r="F21" s="5" t="s">
        <v>43</v>
      </c>
      <c r="G21" s="11">
        <v>10</v>
      </c>
      <c r="H21" s="11">
        <v>3.3</v>
      </c>
      <c r="I21" s="20">
        <f t="shared" si="0"/>
        <v>6.7</v>
      </c>
      <c r="J21" s="11">
        <v>9.5</v>
      </c>
      <c r="K21" s="11">
        <v>2.6</v>
      </c>
      <c r="L21" s="20">
        <f t="shared" si="1"/>
        <v>6.9</v>
      </c>
      <c r="M21" s="11">
        <v>138</v>
      </c>
      <c r="N21" s="11">
        <v>119</v>
      </c>
      <c r="O21" s="26">
        <v>1.159</v>
      </c>
      <c r="P21" s="20">
        <v>6</v>
      </c>
      <c r="Q21" s="11">
        <v>18.68</v>
      </c>
      <c r="R21" s="29">
        <v>2.25</v>
      </c>
      <c r="S21" s="26">
        <f t="shared" si="2"/>
        <v>21.85</v>
      </c>
      <c r="T21" s="21"/>
      <c r="U21" s="21"/>
      <c r="V21" s="21"/>
    </row>
    <row r="22" spans="2:22" ht="18" customHeight="1">
      <c r="B22" s="34" t="s">
        <v>32</v>
      </c>
      <c r="C22" s="33" t="s">
        <v>48</v>
      </c>
      <c r="D22" s="5">
        <v>2007</v>
      </c>
      <c r="E22" s="5" t="s">
        <v>42</v>
      </c>
      <c r="F22" s="5" t="s">
        <v>43</v>
      </c>
      <c r="G22" s="11">
        <v>10</v>
      </c>
      <c r="H22" s="11">
        <v>2.9</v>
      </c>
      <c r="I22" s="20">
        <f t="shared" si="0"/>
        <v>7.1</v>
      </c>
      <c r="J22" s="11">
        <v>10</v>
      </c>
      <c r="K22" s="11">
        <v>1.95</v>
      </c>
      <c r="L22" s="20">
        <f t="shared" si="1"/>
        <v>8.05</v>
      </c>
      <c r="M22" s="11">
        <v>120</v>
      </c>
      <c r="N22" s="11">
        <v>114</v>
      </c>
      <c r="O22" s="26">
        <v>1.052</v>
      </c>
      <c r="P22" s="20">
        <v>3.5</v>
      </c>
      <c r="Q22" s="11">
        <v>19.7</v>
      </c>
      <c r="R22" s="29">
        <v>1.75</v>
      </c>
      <c r="S22" s="26">
        <f t="shared" si="2"/>
        <v>20.4</v>
      </c>
      <c r="T22" s="21"/>
      <c r="U22" s="21"/>
      <c r="V22" s="21"/>
    </row>
    <row r="23" spans="2:22" ht="18" customHeight="1">
      <c r="B23" s="34" t="s">
        <v>33</v>
      </c>
      <c r="C23" s="33" t="s">
        <v>46</v>
      </c>
      <c r="D23" s="5">
        <v>2006</v>
      </c>
      <c r="E23" s="5" t="s">
        <v>42</v>
      </c>
      <c r="F23" s="5" t="s">
        <v>43</v>
      </c>
      <c r="G23" s="11">
        <v>10</v>
      </c>
      <c r="H23" s="11">
        <v>3.45</v>
      </c>
      <c r="I23" s="20">
        <f t="shared" si="0"/>
        <v>6.55</v>
      </c>
      <c r="J23" s="11">
        <v>9.5</v>
      </c>
      <c r="K23" s="11">
        <v>2.25</v>
      </c>
      <c r="L23" s="20">
        <f t="shared" si="1"/>
        <v>7.25</v>
      </c>
      <c r="M23" s="11">
        <v>120</v>
      </c>
      <c r="N23" s="11">
        <v>116</v>
      </c>
      <c r="O23" s="26">
        <v>1.034</v>
      </c>
      <c r="P23" s="20">
        <v>3</v>
      </c>
      <c r="Q23" s="11">
        <v>18.99</v>
      </c>
      <c r="R23" s="29">
        <v>2</v>
      </c>
      <c r="S23" s="26">
        <f t="shared" si="2"/>
        <v>18.8</v>
      </c>
      <c r="T23" s="21"/>
      <c r="U23" s="21"/>
      <c r="V23" s="21"/>
    </row>
    <row r="24" spans="2:22" ht="18" customHeight="1">
      <c r="B24" s="34" t="s">
        <v>34</v>
      </c>
      <c r="C24" s="4" t="s">
        <v>72</v>
      </c>
      <c r="D24" s="5">
        <v>2007</v>
      </c>
      <c r="E24" s="32" t="s">
        <v>64</v>
      </c>
      <c r="F24" s="5" t="s">
        <v>65</v>
      </c>
      <c r="G24" s="11">
        <v>10</v>
      </c>
      <c r="H24" s="11">
        <v>5</v>
      </c>
      <c r="I24" s="20">
        <f t="shared" si="0"/>
        <v>5</v>
      </c>
      <c r="J24" s="11">
        <v>10</v>
      </c>
      <c r="K24" s="11">
        <v>0.7</v>
      </c>
      <c r="L24" s="20">
        <f t="shared" si="1"/>
        <v>9.3</v>
      </c>
      <c r="M24" s="11">
        <v>113</v>
      </c>
      <c r="N24" s="11">
        <v>114</v>
      </c>
      <c r="O24" s="26">
        <v>0.991</v>
      </c>
      <c r="P24" s="20">
        <v>2</v>
      </c>
      <c r="Q24" s="11">
        <v>18.54</v>
      </c>
      <c r="R24" s="29">
        <v>2.25</v>
      </c>
      <c r="S24" s="26">
        <f t="shared" si="2"/>
        <v>18.55</v>
      </c>
      <c r="T24" s="21"/>
      <c r="U24" s="21"/>
      <c r="V24" s="21"/>
    </row>
    <row r="25" spans="2:22" ht="18" customHeight="1">
      <c r="B25" s="34" t="s">
        <v>35</v>
      </c>
      <c r="C25" s="4" t="s">
        <v>68</v>
      </c>
      <c r="D25" s="5">
        <v>2007</v>
      </c>
      <c r="E25" s="32" t="s">
        <v>64</v>
      </c>
      <c r="F25" s="5" t="s">
        <v>65</v>
      </c>
      <c r="G25" s="11">
        <v>10</v>
      </c>
      <c r="H25" s="11">
        <v>5</v>
      </c>
      <c r="I25" s="20">
        <f t="shared" si="0"/>
        <v>5</v>
      </c>
      <c r="J25" s="11">
        <v>10</v>
      </c>
      <c r="K25" s="11">
        <v>2.75</v>
      </c>
      <c r="L25" s="20">
        <f t="shared" si="1"/>
        <v>7.25</v>
      </c>
      <c r="M25" s="11">
        <v>123</v>
      </c>
      <c r="N25" s="11">
        <v>116</v>
      </c>
      <c r="O25" s="26">
        <v>1.06</v>
      </c>
      <c r="P25" s="20">
        <v>4</v>
      </c>
      <c r="Q25" s="11">
        <v>19.01</v>
      </c>
      <c r="R25" s="29">
        <v>1.75</v>
      </c>
      <c r="S25" s="26">
        <f t="shared" si="2"/>
        <v>18</v>
      </c>
      <c r="T25" s="21"/>
      <c r="U25" s="21"/>
      <c r="V25" s="21"/>
    </row>
    <row r="26" spans="2:20" ht="18" customHeight="1">
      <c r="B26" s="34" t="s">
        <v>36</v>
      </c>
      <c r="C26" s="4" t="s">
        <v>74</v>
      </c>
      <c r="D26" s="5">
        <v>2007</v>
      </c>
      <c r="E26" s="32" t="s">
        <v>42</v>
      </c>
      <c r="F26" s="5" t="s">
        <v>43</v>
      </c>
      <c r="G26" s="11">
        <v>10</v>
      </c>
      <c r="H26" s="11">
        <v>6.5</v>
      </c>
      <c r="I26" s="20">
        <f t="shared" si="0"/>
        <v>3.5</v>
      </c>
      <c r="J26" s="11">
        <v>8.5</v>
      </c>
      <c r="K26" s="11">
        <v>1.65</v>
      </c>
      <c r="L26" s="20">
        <f t="shared" si="1"/>
        <v>6.85</v>
      </c>
      <c r="M26" s="11">
        <v>130</v>
      </c>
      <c r="N26" s="11">
        <v>118</v>
      </c>
      <c r="O26" s="26">
        <v>1.101</v>
      </c>
      <c r="P26" s="20">
        <v>5</v>
      </c>
      <c r="Q26" s="11">
        <v>20.63</v>
      </c>
      <c r="R26" s="29">
        <v>0.75</v>
      </c>
      <c r="S26" s="26">
        <f t="shared" si="2"/>
        <v>16.1</v>
      </c>
      <c r="T26" s="21"/>
    </row>
    <row r="27" ht="18" customHeight="1">
      <c r="T27" s="21"/>
    </row>
  </sheetData>
  <sheetProtection/>
  <printOptions/>
  <pageMargins left="0" right="0" top="0.1968503937007874" bottom="0.1968503937007874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8"/>
  <sheetViews>
    <sheetView tabSelected="1" zoomScale="90" zoomScaleNormal="90" zoomScalePageLayoutView="0" workbookViewId="0" topLeftCell="A1">
      <selection activeCell="Q2" sqref="Q2"/>
    </sheetView>
  </sheetViews>
  <sheetFormatPr defaultColWidth="9.140625" defaultRowHeight="18" customHeight="1"/>
  <cols>
    <col min="1" max="1" width="0.9921875" style="0" customWidth="1"/>
    <col min="2" max="2" width="3.7109375" style="0" customWidth="1"/>
    <col min="3" max="3" width="15.8515625" style="0" customWidth="1"/>
    <col min="4" max="4" width="6.28125" style="0" customWidth="1"/>
    <col min="5" max="5" width="15.57421875" style="0" customWidth="1"/>
    <col min="6" max="6" width="18.57421875" style="0" customWidth="1"/>
    <col min="7" max="7" width="5.7109375" style="0" customWidth="1"/>
    <col min="8" max="8" width="5.57421875" style="0" customWidth="1"/>
    <col min="9" max="9" width="6.7109375" style="0" customWidth="1"/>
    <col min="10" max="10" width="6.421875" style="0" customWidth="1"/>
    <col min="11" max="11" width="5.421875" style="0" customWidth="1"/>
    <col min="12" max="12" width="7.00390625" style="0" customWidth="1"/>
    <col min="13" max="13" width="8.8515625" style="0" customWidth="1"/>
    <col min="14" max="14" width="7.00390625" style="0" customWidth="1"/>
    <col min="15" max="15" width="6.140625" style="0" customWidth="1"/>
    <col min="16" max="17" width="6.28125" style="0" customWidth="1"/>
    <col min="18" max="18" width="6.00390625" style="0" customWidth="1"/>
    <col min="19" max="19" width="7.8515625" style="0" customWidth="1"/>
  </cols>
  <sheetData>
    <row r="1" ht="9.75" customHeight="1"/>
    <row r="2" spans="3:10" ht="27.75" customHeight="1">
      <c r="C2" s="1" t="s">
        <v>40</v>
      </c>
      <c r="D2" s="1"/>
      <c r="E2" s="1"/>
      <c r="F2" s="1"/>
      <c r="G2" s="2"/>
      <c r="H2" s="2"/>
      <c r="I2" s="2"/>
      <c r="J2" s="2"/>
    </row>
    <row r="3" spans="3:10" ht="18" customHeight="1">
      <c r="C3" s="3" t="s">
        <v>0</v>
      </c>
      <c r="D3" s="2"/>
      <c r="E3" s="2"/>
      <c r="F3" s="2"/>
      <c r="G3" s="2"/>
      <c r="H3" s="2"/>
      <c r="I3" s="2"/>
      <c r="J3" s="2"/>
    </row>
    <row r="4" spans="3:10" ht="18" customHeight="1">
      <c r="C4" s="2" t="s">
        <v>1</v>
      </c>
      <c r="D4" s="2"/>
      <c r="E4" s="2"/>
      <c r="F4" s="2"/>
      <c r="G4" s="2"/>
      <c r="H4" s="2"/>
      <c r="I4" s="2"/>
      <c r="J4" s="2"/>
    </row>
    <row r="5" ht="18" customHeight="1">
      <c r="C5" t="s">
        <v>39</v>
      </c>
    </row>
    <row r="6" spans="2:19" ht="18" customHeight="1"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12" t="s">
        <v>11</v>
      </c>
      <c r="H6" s="13"/>
      <c r="I6" s="14"/>
      <c r="J6" s="12" t="s">
        <v>12</v>
      </c>
      <c r="K6" s="13"/>
      <c r="L6" s="15"/>
      <c r="M6" s="16" t="s">
        <v>13</v>
      </c>
      <c r="N6" s="17"/>
      <c r="O6" s="17"/>
      <c r="P6" s="18"/>
      <c r="Q6" s="12" t="s">
        <v>37</v>
      </c>
      <c r="R6" s="19"/>
      <c r="S6" s="30" t="s">
        <v>17</v>
      </c>
    </row>
    <row r="7" spans="2:19" ht="18" customHeight="1">
      <c r="B7" s="8"/>
      <c r="C7" s="8"/>
      <c r="D7" s="8"/>
      <c r="E7" s="8"/>
      <c r="F7" s="8"/>
      <c r="G7" s="9" t="s">
        <v>7</v>
      </c>
      <c r="H7" s="9" t="s">
        <v>8</v>
      </c>
      <c r="I7" s="9" t="s">
        <v>10</v>
      </c>
      <c r="J7" s="9" t="s">
        <v>7</v>
      </c>
      <c r="K7" s="9" t="s">
        <v>8</v>
      </c>
      <c r="L7" s="9" t="s">
        <v>10</v>
      </c>
      <c r="M7" s="9" t="s">
        <v>14</v>
      </c>
      <c r="N7" s="9" t="s">
        <v>15</v>
      </c>
      <c r="O7" s="9" t="s">
        <v>16</v>
      </c>
      <c r="P7" s="9" t="s">
        <v>9</v>
      </c>
      <c r="Q7" s="9" t="s">
        <v>14</v>
      </c>
      <c r="R7" s="10" t="s">
        <v>9</v>
      </c>
      <c r="S7" s="31" t="s">
        <v>18</v>
      </c>
    </row>
    <row r="8" spans="2:19" ht="18" customHeight="1">
      <c r="B8" s="34" t="s">
        <v>19</v>
      </c>
      <c r="C8" s="33" t="s">
        <v>57</v>
      </c>
      <c r="D8" s="5">
        <v>2008</v>
      </c>
      <c r="E8" s="5" t="s">
        <v>58</v>
      </c>
      <c r="F8" s="5" t="s">
        <v>59</v>
      </c>
      <c r="G8" s="11">
        <v>10</v>
      </c>
      <c r="H8" s="11">
        <v>2</v>
      </c>
      <c r="I8" s="20">
        <f>MAX(G8-H8)</f>
        <v>8</v>
      </c>
      <c r="J8" s="11">
        <v>10</v>
      </c>
      <c r="K8" s="11">
        <v>1.45</v>
      </c>
      <c r="L8" s="20">
        <f>MAX(J8-K8)</f>
        <v>8.55</v>
      </c>
      <c r="M8" s="11">
        <v>119</v>
      </c>
      <c r="N8" s="11">
        <v>109</v>
      </c>
      <c r="O8" s="26">
        <v>1.091</v>
      </c>
      <c r="P8" s="20">
        <v>4.5</v>
      </c>
      <c r="Q8" s="11">
        <v>20.57</v>
      </c>
      <c r="R8" s="29">
        <v>0.75</v>
      </c>
      <c r="S8" s="26">
        <f>I8+L8+P8+R8</f>
        <v>21.8</v>
      </c>
    </row>
  </sheetData>
  <sheetProtection/>
  <printOptions/>
  <pageMargins left="0" right="0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Světlana</dc:creator>
  <cp:keywords/>
  <dc:description/>
  <cp:lastModifiedBy>Mgr. Ludek Charouzek</cp:lastModifiedBy>
  <cp:lastPrinted>2013-11-02T12:32:40Z</cp:lastPrinted>
  <dcterms:created xsi:type="dcterms:W3CDTF">2012-10-11T13:49:51Z</dcterms:created>
  <dcterms:modified xsi:type="dcterms:W3CDTF">2013-11-02T14:59:00Z</dcterms:modified>
  <cp:category/>
  <cp:version/>
  <cp:contentType/>
  <cp:contentStatus/>
</cp:coreProperties>
</file>