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Mimi ž" sheetId="1" r:id="rId1"/>
    <sheet name="Nejmladší ž" sheetId="2" r:id="rId2"/>
    <sheet name="Mladší ž" sheetId="3" r:id="rId3"/>
    <sheet name="Starší ž" sheetId="4" r:id="rId4"/>
    <sheet name="Žákyně &quot;B&quot;" sheetId="5" r:id="rId5"/>
    <sheet name="Juniorky, Ženy &quot;B&quot;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Benešová, Dvořáková</t>
        </r>
      </text>
    </comment>
    <comment ref="D8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Benešová, Dvořáková</t>
        </r>
      </text>
    </comment>
    <comment ref="D10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K.Choulíková</t>
        </r>
      </text>
    </comment>
    <comment ref="D11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K.Choulíková</t>
        </r>
      </text>
    </comment>
    <comment ref="D9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K.Choulíková</t>
        </r>
      </text>
    </comment>
    <comment ref="D12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K.Choulíková</t>
        </r>
      </text>
    </comment>
    <comment ref="D13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K.Choulíková</t>
        </r>
      </text>
    </comment>
    <comment ref="D7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M.Blažková, D.Krejčí
Pazdírková</t>
        </r>
      </text>
    </comment>
    <comment ref="D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M.Blažková, D.Krejčí
Pazdírková</t>
        </r>
      </text>
    </comment>
    <comment ref="D14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Benešová, Dvořáková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Dvořáková, L.Jírová</t>
        </r>
      </text>
    </comment>
    <comment ref="D9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Dvořáková, L.Jírová</t>
        </r>
      </text>
    </comment>
    <comment ref="D11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Dvořáková, L.Jírová</t>
        </r>
      </text>
    </comment>
    <comment ref="D10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S.Zourová, Š.Jíříková</t>
        </r>
      </text>
    </comment>
    <comment ref="D13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S.Zourová, Š.Jíříková</t>
        </r>
      </text>
    </comment>
    <comment ref="D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L.Kocandová</t>
        </r>
      </text>
    </comment>
    <comment ref="D12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A.Makovcová
E.Rajková</t>
        </r>
      </text>
    </comment>
    <comment ref="D1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A.Makovcová
E.Rajková</t>
        </r>
      </text>
    </comment>
    <comment ref="D14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M.Blažková, D.Krejčí
Pazdírková</t>
        </r>
      </text>
    </comment>
    <comment ref="D7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M.Blažková, D.Krejčí
Pazdírková</t>
        </r>
      </text>
    </comment>
    <comment ref="D8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M.Blažková, D.Krejčí
Pazdírková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13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7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1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10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14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S.Zourová, Š.Jíříková</t>
        </r>
      </text>
    </comment>
    <comment ref="D9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J.Prokop, M.Blafková</t>
        </r>
      </text>
    </comment>
    <comment ref="D12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V.Panošová, Č.Cepák</t>
        </r>
      </text>
    </comment>
    <comment ref="D8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V.Panošová, Č.Cepák</t>
        </r>
      </text>
    </comment>
    <comment ref="D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V.Panošová, Č.Cepák</t>
        </r>
      </text>
    </comment>
    <comment ref="D1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Polívková</t>
        </r>
      </text>
    </comment>
    <comment ref="D11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Polívková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8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9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Jedličková, Látová,
Štufková</t>
        </r>
      </text>
    </comment>
    <comment ref="D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J.Prokop, M.Blafková</t>
        </r>
      </text>
    </comment>
    <comment ref="D7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V.Panošová, Č.Cepák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D8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Kešnarová, Haneflová,
Jírová</t>
        </r>
      </text>
    </comment>
    <comment ref="D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Kešnarová, Haneflová,
Jírová</t>
        </r>
      </text>
    </comment>
    <comment ref="D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Kešnarová, Haneflová,
Jírová</t>
        </r>
      </text>
    </comment>
    <comment ref="D7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J.Prokop, M.Blafková</t>
        </r>
      </text>
    </comment>
    <comment ref="D9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Neuvedeno</t>
        </r>
      </text>
    </comment>
    <comment ref="D10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Neuvedeno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Jírová, Kešnarová, Haneflová,
Jírová</t>
        </r>
      </text>
    </comment>
    <comment ref="D8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Neuvedeno</t>
        </r>
      </text>
    </comment>
    <comment ref="D7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Neuvedeno</t>
        </r>
      </text>
    </comment>
    <comment ref="D5" authorId="0">
      <text>
        <r>
          <rPr>
            <b/>
            <sz val="8"/>
            <rFont val="Tahoma"/>
            <family val="2"/>
          </rPr>
          <t>Trenéři: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J.Prokop, M.Blafková</t>
        </r>
      </text>
    </comment>
  </commentList>
</comments>
</file>

<file path=xl/sharedStrings.xml><?xml version="1.0" encoding="utf-8"?>
<sst xmlns="http://schemas.openxmlformats.org/spreadsheetml/2006/main" count="257" uniqueCount="87">
  <si>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</si>
  <si>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</si>
  <si>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</si>
  <si>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</si>
  <si>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</si>
  <si>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</si>
  <si>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</si>
  <si>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</si>
  <si>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</si>
  <si>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</si>
  <si>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</si>
  <si>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</si>
  <si>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Poř.</t>
  </si>
  <si>
    <t>Jméno</t>
  </si>
  <si>
    <t>Oddíl</t>
  </si>
  <si>
    <t>PROSTNÁ</t>
  </si>
  <si>
    <t>CELKEM</t>
  </si>
  <si>
    <t>Koneč ná</t>
  </si>
  <si>
    <t>Rok naroz.</t>
  </si>
  <si>
    <t>KLADINA</t>
  </si>
  <si>
    <t>Specif.  srážky</t>
  </si>
  <si>
    <t>Denisa BENDOVÁ</t>
  </si>
  <si>
    <t>Slovan J.Hradec</t>
  </si>
  <si>
    <t>Lucie PECÍNOVÁ</t>
  </si>
  <si>
    <t>Gabriela JÍROVÁ</t>
  </si>
  <si>
    <t>BRADLA</t>
  </si>
  <si>
    <t>Adéla DVOŘÁKOVÁ</t>
  </si>
  <si>
    <t>Magdaléna PICKOVÁ</t>
  </si>
  <si>
    <t>Natálie MAŠKOVÁ</t>
  </si>
  <si>
    <t>Trang Marie TA NGUYEN</t>
  </si>
  <si>
    <t>Karolína HANZALOVÁ</t>
  </si>
  <si>
    <t>Dorota ŠABLATÚROVÁ</t>
  </si>
  <si>
    <t>Aprílový dvojboj - Sezimovo Ústí 28.4.2012</t>
  </si>
  <si>
    <t>D</t>
  </si>
  <si>
    <t>E</t>
  </si>
  <si>
    <t>Srážky</t>
  </si>
  <si>
    <r>
      <t xml:space="preserve">I. kategorie - mimi ž. </t>
    </r>
    <r>
      <rPr>
        <sz val="14"/>
        <rFont val="Arial"/>
        <family val="2"/>
      </rPr>
      <t xml:space="preserve">(2006 a ml.) </t>
    </r>
  </si>
  <si>
    <t>Tereza HEMBEROVÁ</t>
  </si>
  <si>
    <t>Michaela BENEŠOVÁ</t>
  </si>
  <si>
    <t>Leontýna PAVLÍKOVÁ</t>
  </si>
  <si>
    <t>Klára HEMBEROVÁ</t>
  </si>
  <si>
    <t>Francizka PERLE</t>
  </si>
  <si>
    <t>Barbora KEŠNAROVÁ</t>
  </si>
  <si>
    <t>Natálie JEDLIČKOVÁ</t>
  </si>
  <si>
    <t>Tereza ŠTUFKOVÁ</t>
  </si>
  <si>
    <t>LAVIČKA</t>
  </si>
  <si>
    <r>
      <t xml:space="preserve">II. kategorie - nejmladší žákyně </t>
    </r>
    <r>
      <rPr>
        <sz val="14"/>
        <rFont val="Arial"/>
        <family val="2"/>
      </rPr>
      <t xml:space="preserve">(2003 a 2005) </t>
    </r>
  </si>
  <si>
    <r>
      <t xml:space="preserve">III. kategorie - mladší žákyně </t>
    </r>
    <r>
      <rPr>
        <sz val="14"/>
        <rFont val="Arial"/>
        <family val="2"/>
      </rPr>
      <t xml:space="preserve">(2003 a 2005) </t>
    </r>
  </si>
  <si>
    <r>
      <t xml:space="preserve">IV. kategorie - starší žákyně </t>
    </r>
    <r>
      <rPr>
        <sz val="14"/>
        <rFont val="Arial"/>
        <family val="2"/>
      </rPr>
      <t xml:space="preserve">(2002 a 2004) </t>
    </r>
  </si>
  <si>
    <r>
      <t xml:space="preserve">V. kategorie - žákyně "B" </t>
    </r>
    <r>
      <rPr>
        <sz val="14"/>
        <rFont val="Arial"/>
        <family val="2"/>
      </rPr>
      <t>(2000 - 2003)</t>
    </r>
    <r>
      <rPr>
        <b/>
        <sz val="14"/>
        <rFont val="Arial"/>
        <family val="2"/>
      </rPr>
      <t xml:space="preserve"> </t>
    </r>
  </si>
  <si>
    <r>
      <t>VI. kategorie - juniorky + ženy "B"</t>
    </r>
    <r>
      <rPr>
        <sz val="14"/>
        <rFont val="Arial"/>
        <family val="2"/>
      </rPr>
      <t xml:space="preserve"> (1999 a starší) </t>
    </r>
  </si>
  <si>
    <t>Jana KRTOUŠOVÁ</t>
  </si>
  <si>
    <t>Š. Vimperk</t>
  </si>
  <si>
    <t>Anna CHODOROVÁ</t>
  </si>
  <si>
    <t>Dominika NĚMCOVÁ</t>
  </si>
  <si>
    <t>Kateřina VRÁBELOVÁ</t>
  </si>
  <si>
    <t>SG Pelhřimov</t>
  </si>
  <si>
    <t>Kateřina TOMŠŮ</t>
  </si>
  <si>
    <t>Bětka ROUSKOVÁ</t>
  </si>
  <si>
    <t>Zlatka VRATIŠOVSKÁ</t>
  </si>
  <si>
    <t>Kateřina AUBRECHTOVÁ</t>
  </si>
  <si>
    <t>Jiskra Třeboň</t>
  </si>
  <si>
    <t>Karolína KLÁŠTERKOVÁ</t>
  </si>
  <si>
    <t>Spartak S.Ústí</t>
  </si>
  <si>
    <t>Lucie PEŠKOVÁ</t>
  </si>
  <si>
    <t>Kateřina KOLACÍ</t>
  </si>
  <si>
    <t>Kateřina SUDOVÁ</t>
  </si>
  <si>
    <t>Sára REJLKOVÁ</t>
  </si>
  <si>
    <t>Radka PŘÍLEPKOVÁ</t>
  </si>
  <si>
    <t>Kateřina PAZDÍRKOVÁ</t>
  </si>
  <si>
    <t>Beáta MRÁZKOVÁ</t>
  </si>
  <si>
    <t>Aneta BŘENDOVÁ</t>
  </si>
  <si>
    <t>Kateřina LUDVÍKOVÁ</t>
  </si>
  <si>
    <t>Lucie VÁGNEROVÁ</t>
  </si>
  <si>
    <t>Adéla PODLAHOVÁ</t>
  </si>
  <si>
    <t>Merkur Č.Buděj.</t>
  </si>
  <si>
    <t>Adéla BOROVIČKOVÁ</t>
  </si>
  <si>
    <t>Jana PŘÍLEPKOVÁ</t>
  </si>
  <si>
    <t>Bára ŘÍHOVÁ</t>
  </si>
  <si>
    <t>Gabriela VESELÁ</t>
  </si>
  <si>
    <t>Zuzana POLÍVKOVÁ</t>
  </si>
  <si>
    <t>Petra CHALUPOVÁ</t>
  </si>
  <si>
    <t>Barbora RŮŽIČKOVÁ</t>
  </si>
  <si>
    <t>Karolína PODLAHOVÁ</t>
  </si>
  <si>
    <t>Anna RYCHTECKÁ</t>
  </si>
  <si>
    <t>Aneta MATYŠOVÁ</t>
  </si>
  <si>
    <t>Kateřina KNESSLOVÁ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</si>
</sst>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1">
    <font>
      <sz val="10"/>
      <name val="Arial CE"/>
      <family val="0"/>
    </font>
    <font>
      <sz val="12"/>
      <name val="Garamond"/>
      <family val="1"/>
    </font>
    <font>
      <sz val="2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3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10" fillId="0" borderId="10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2" fontId="9" fillId="0" borderId="3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0" fillId="0" borderId="16" xfId="0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165" fontId="10" fillId="0" borderId="33" xfId="0" applyNumberFormat="1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 horizontal="center"/>
    </xf>
    <xf numFmtId="165" fontId="10" fillId="0" borderId="36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3" fillId="0" borderId="37" xfId="0" applyFont="1" applyFill="1" applyBorder="1" applyAlignment="1">
      <alignment horizontal="right"/>
    </xf>
    <xf numFmtId="0" fontId="10" fillId="0" borderId="38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0" fillId="0" borderId="39" xfId="0" applyFont="1" applyBorder="1" applyAlignment="1">
      <alignment/>
    </xf>
    <xf numFmtId="165" fontId="10" fillId="0" borderId="40" xfId="0" applyNumberFormat="1" applyFont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11" fillId="0" borderId="44" xfId="0" applyNumberFormat="1" applyFont="1" applyFill="1" applyBorder="1" applyAlignment="1">
      <alignment horizontal="center" vertical="center"/>
    </xf>
    <xf numFmtId="2" fontId="11" fillId="0" borderId="45" xfId="0" applyNumberFormat="1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2" customFormat="1" ht="25.5" customHeight="1" thickBot="1" thickTop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9" s="5" customFormat="1" ht="17.25" thickBot="1" thickTop="1">
      <c r="A3" s="74" t="s">
        <v>12</v>
      </c>
      <c r="B3" s="76" t="s">
        <v>13</v>
      </c>
      <c r="C3" s="78" t="s">
        <v>18</v>
      </c>
      <c r="D3" s="80" t="s">
        <v>14</v>
      </c>
      <c r="E3" s="82" t="s">
        <v>45</v>
      </c>
      <c r="F3" s="83"/>
      <c r="G3" s="83"/>
      <c r="H3" s="83"/>
      <c r="I3" s="84"/>
      <c r="J3" s="82" t="s">
        <v>15</v>
      </c>
      <c r="K3" s="83"/>
      <c r="L3" s="83"/>
      <c r="M3" s="83"/>
      <c r="N3" s="84"/>
      <c r="O3" s="85" t="s">
        <v>16</v>
      </c>
      <c r="S3" s="6"/>
    </row>
    <row r="4" spans="1:15" s="5" customFormat="1" ht="31.5" customHeight="1" thickBot="1">
      <c r="A4" s="75"/>
      <c r="B4" s="77"/>
      <c r="C4" s="79"/>
      <c r="D4" s="81"/>
      <c r="E4" s="31" t="s">
        <v>33</v>
      </c>
      <c r="F4" s="32" t="s">
        <v>34</v>
      </c>
      <c r="G4" s="34" t="s">
        <v>35</v>
      </c>
      <c r="H4" s="34" t="s">
        <v>20</v>
      </c>
      <c r="I4" s="33" t="s">
        <v>17</v>
      </c>
      <c r="J4" s="31" t="s">
        <v>33</v>
      </c>
      <c r="K4" s="32" t="s">
        <v>34</v>
      </c>
      <c r="L4" s="34" t="s">
        <v>35</v>
      </c>
      <c r="M4" s="34" t="s">
        <v>20</v>
      </c>
      <c r="N4" s="33" t="s">
        <v>17</v>
      </c>
      <c r="O4" s="86"/>
    </row>
    <row r="5" spans="1:15" s="16" customFormat="1" ht="15">
      <c r="A5" s="28" t="s">
        <v>0</v>
      </c>
      <c r="B5" s="59" t="s">
        <v>37</v>
      </c>
      <c r="C5" s="60">
        <v>2006</v>
      </c>
      <c r="D5" s="61" t="s">
        <v>22</v>
      </c>
      <c r="E5" s="20">
        <v>2</v>
      </c>
      <c r="F5" s="19">
        <v>10</v>
      </c>
      <c r="G5" s="52">
        <v>1.3</v>
      </c>
      <c r="H5" s="19">
        <v>0</v>
      </c>
      <c r="I5" s="22">
        <f aca="true" t="shared" si="0" ref="I5:I14">SUM(E5+F5-G5-H5)</f>
        <v>10.7</v>
      </c>
      <c r="J5" s="20">
        <v>2</v>
      </c>
      <c r="K5" s="19">
        <v>10</v>
      </c>
      <c r="L5" s="52">
        <v>0.6</v>
      </c>
      <c r="M5" s="19">
        <v>0</v>
      </c>
      <c r="N5" s="22">
        <f aca="true" t="shared" si="1" ref="N5:N14">SUM(J5+K5-L5-M5)</f>
        <v>11.4</v>
      </c>
      <c r="O5" s="53">
        <f aca="true" t="shared" si="2" ref="O5:O14">SUM(N5,I5)</f>
        <v>22.1</v>
      </c>
    </row>
    <row r="6" spans="1:15" s="16" customFormat="1" ht="15">
      <c r="A6" s="54" t="s">
        <v>1</v>
      </c>
      <c r="B6" s="42" t="s">
        <v>69</v>
      </c>
      <c r="C6" s="46">
        <v>2006</v>
      </c>
      <c r="D6" s="49" t="s">
        <v>63</v>
      </c>
      <c r="E6" s="50">
        <v>2</v>
      </c>
      <c r="F6" s="51">
        <v>10</v>
      </c>
      <c r="G6" s="36">
        <v>1.25</v>
      </c>
      <c r="H6" s="17">
        <v>0</v>
      </c>
      <c r="I6" s="22">
        <f t="shared" si="0"/>
        <v>10.75</v>
      </c>
      <c r="J6" s="50">
        <v>2</v>
      </c>
      <c r="K6" s="51">
        <v>10</v>
      </c>
      <c r="L6" s="36">
        <v>0.9</v>
      </c>
      <c r="M6" s="17">
        <v>0</v>
      </c>
      <c r="N6" s="22">
        <f t="shared" si="1"/>
        <v>11.1</v>
      </c>
      <c r="O6" s="26">
        <f t="shared" si="2"/>
        <v>21.85</v>
      </c>
    </row>
    <row r="7" spans="1:15" s="16" customFormat="1" ht="15">
      <c r="A7" s="54" t="s">
        <v>2</v>
      </c>
      <c r="B7" s="62" t="s">
        <v>68</v>
      </c>
      <c r="C7" s="46">
        <v>2006</v>
      </c>
      <c r="D7" s="49" t="s">
        <v>63</v>
      </c>
      <c r="E7" s="50">
        <v>2</v>
      </c>
      <c r="F7" s="51">
        <v>10</v>
      </c>
      <c r="G7" s="36">
        <v>1.8</v>
      </c>
      <c r="H7" s="17">
        <v>0</v>
      </c>
      <c r="I7" s="22">
        <f t="shared" si="0"/>
        <v>10.2</v>
      </c>
      <c r="J7" s="50">
        <v>2</v>
      </c>
      <c r="K7" s="51">
        <v>10</v>
      </c>
      <c r="L7" s="36">
        <v>0.65</v>
      </c>
      <c r="M7" s="17">
        <v>0</v>
      </c>
      <c r="N7" s="22">
        <f t="shared" si="1"/>
        <v>11.35</v>
      </c>
      <c r="O7" s="26">
        <f t="shared" si="2"/>
        <v>21.549999999999997</v>
      </c>
    </row>
    <row r="8" spans="1:15" s="16" customFormat="1" ht="15">
      <c r="A8" s="29" t="s">
        <v>3</v>
      </c>
      <c r="B8" s="62" t="s">
        <v>38</v>
      </c>
      <c r="C8" s="46">
        <v>2006</v>
      </c>
      <c r="D8" s="49" t="s">
        <v>22</v>
      </c>
      <c r="E8" s="50">
        <v>2</v>
      </c>
      <c r="F8" s="51">
        <v>10</v>
      </c>
      <c r="G8" s="36">
        <v>1.65</v>
      </c>
      <c r="H8" s="17">
        <v>0</v>
      </c>
      <c r="I8" s="22">
        <f t="shared" si="0"/>
        <v>10.35</v>
      </c>
      <c r="J8" s="50">
        <v>2</v>
      </c>
      <c r="K8" s="51">
        <v>10</v>
      </c>
      <c r="L8" s="36">
        <v>1</v>
      </c>
      <c r="M8" s="17">
        <v>0</v>
      </c>
      <c r="N8" s="22">
        <f t="shared" si="1"/>
        <v>11</v>
      </c>
      <c r="O8" s="26">
        <f t="shared" si="2"/>
        <v>21.35</v>
      </c>
    </row>
    <row r="9" spans="1:15" s="16" customFormat="1" ht="15">
      <c r="A9" s="29" t="s">
        <v>4</v>
      </c>
      <c r="B9" s="62" t="s">
        <v>65</v>
      </c>
      <c r="C9" s="46">
        <v>2006</v>
      </c>
      <c r="D9" s="49" t="s">
        <v>63</v>
      </c>
      <c r="E9" s="50">
        <v>2</v>
      </c>
      <c r="F9" s="51">
        <v>10</v>
      </c>
      <c r="G9" s="36">
        <v>2.25</v>
      </c>
      <c r="H9" s="17">
        <v>0</v>
      </c>
      <c r="I9" s="22">
        <f t="shared" si="0"/>
        <v>9.75</v>
      </c>
      <c r="J9" s="50">
        <v>2</v>
      </c>
      <c r="K9" s="51">
        <v>10</v>
      </c>
      <c r="L9" s="36">
        <v>1.2</v>
      </c>
      <c r="M9" s="17">
        <v>0</v>
      </c>
      <c r="N9" s="22">
        <f t="shared" si="1"/>
        <v>10.8</v>
      </c>
      <c r="O9" s="26">
        <f t="shared" si="2"/>
        <v>20.55</v>
      </c>
    </row>
    <row r="10" spans="1:15" s="16" customFormat="1" ht="15">
      <c r="A10" s="29" t="s">
        <v>5</v>
      </c>
      <c r="B10" s="62" t="s">
        <v>62</v>
      </c>
      <c r="C10" s="46">
        <v>2006</v>
      </c>
      <c r="D10" s="49" t="s">
        <v>63</v>
      </c>
      <c r="E10" s="50">
        <v>2</v>
      </c>
      <c r="F10" s="51">
        <v>10</v>
      </c>
      <c r="G10" s="36">
        <v>2.7</v>
      </c>
      <c r="H10" s="17">
        <v>0</v>
      </c>
      <c r="I10" s="22">
        <f t="shared" si="0"/>
        <v>9.3</v>
      </c>
      <c r="J10" s="50">
        <v>2</v>
      </c>
      <c r="K10" s="51">
        <v>10</v>
      </c>
      <c r="L10" s="36">
        <v>1.4</v>
      </c>
      <c r="M10" s="17">
        <v>0</v>
      </c>
      <c r="N10" s="22">
        <f t="shared" si="1"/>
        <v>10.6</v>
      </c>
      <c r="O10" s="26">
        <f t="shared" si="2"/>
        <v>19.9</v>
      </c>
    </row>
    <row r="11" spans="1:15" s="16" customFormat="1" ht="15">
      <c r="A11" s="29" t="s">
        <v>6</v>
      </c>
      <c r="B11" s="62" t="s">
        <v>64</v>
      </c>
      <c r="C11" s="46">
        <v>2006</v>
      </c>
      <c r="D11" s="49" t="s">
        <v>63</v>
      </c>
      <c r="E11" s="50">
        <v>2</v>
      </c>
      <c r="F11" s="51">
        <v>10</v>
      </c>
      <c r="G11" s="36">
        <v>3.6</v>
      </c>
      <c r="H11" s="17">
        <v>0</v>
      </c>
      <c r="I11" s="22">
        <f t="shared" si="0"/>
        <v>8.4</v>
      </c>
      <c r="J11" s="50">
        <v>2</v>
      </c>
      <c r="K11" s="51">
        <v>10</v>
      </c>
      <c r="L11" s="36">
        <v>1.1</v>
      </c>
      <c r="M11" s="17">
        <v>0</v>
      </c>
      <c r="N11" s="22">
        <f t="shared" si="1"/>
        <v>10.9</v>
      </c>
      <c r="O11" s="26">
        <f t="shared" si="2"/>
        <v>19.3</v>
      </c>
    </row>
    <row r="12" spans="1:15" s="16" customFormat="1" ht="15">
      <c r="A12" s="29" t="s">
        <v>7</v>
      </c>
      <c r="B12" s="62" t="s">
        <v>66</v>
      </c>
      <c r="C12" s="46">
        <v>2006</v>
      </c>
      <c r="D12" s="49" t="s">
        <v>63</v>
      </c>
      <c r="E12" s="50">
        <v>2</v>
      </c>
      <c r="F12" s="51">
        <v>10</v>
      </c>
      <c r="G12" s="36">
        <v>3.5</v>
      </c>
      <c r="H12" s="17">
        <v>0</v>
      </c>
      <c r="I12" s="22">
        <f t="shared" si="0"/>
        <v>8.5</v>
      </c>
      <c r="J12" s="50">
        <v>2</v>
      </c>
      <c r="K12" s="51">
        <v>10</v>
      </c>
      <c r="L12" s="36">
        <v>2</v>
      </c>
      <c r="M12" s="17">
        <v>0</v>
      </c>
      <c r="N12" s="22">
        <f t="shared" si="1"/>
        <v>10</v>
      </c>
      <c r="O12" s="26">
        <f t="shared" si="2"/>
        <v>18.5</v>
      </c>
    </row>
    <row r="13" spans="1:15" s="16" customFormat="1" ht="15">
      <c r="A13" s="29" t="s">
        <v>8</v>
      </c>
      <c r="B13" s="66" t="s">
        <v>67</v>
      </c>
      <c r="C13" s="46">
        <v>2006</v>
      </c>
      <c r="D13" s="49" t="s">
        <v>63</v>
      </c>
      <c r="E13" s="21">
        <v>2</v>
      </c>
      <c r="F13" s="17">
        <v>10</v>
      </c>
      <c r="G13" s="67">
        <v>4.55</v>
      </c>
      <c r="H13" s="67">
        <v>0</v>
      </c>
      <c r="I13" s="22">
        <f t="shared" si="0"/>
        <v>7.45</v>
      </c>
      <c r="J13" s="21">
        <v>2</v>
      </c>
      <c r="K13" s="17">
        <v>10</v>
      </c>
      <c r="L13" s="67">
        <v>1.2</v>
      </c>
      <c r="M13" s="67">
        <v>0</v>
      </c>
      <c r="N13" s="22">
        <f t="shared" si="1"/>
        <v>10.8</v>
      </c>
      <c r="O13" s="26">
        <f t="shared" si="2"/>
        <v>18.25</v>
      </c>
    </row>
    <row r="14" spans="1:15" s="16" customFormat="1" ht="15">
      <c r="A14" s="29" t="s">
        <v>9</v>
      </c>
      <c r="B14" s="62" t="s">
        <v>86</v>
      </c>
      <c r="C14" s="46">
        <v>2005</v>
      </c>
      <c r="D14" s="49" t="s">
        <v>22</v>
      </c>
      <c r="E14" s="21">
        <v>2</v>
      </c>
      <c r="F14" s="17">
        <v>10</v>
      </c>
      <c r="G14" s="36">
        <v>1.9</v>
      </c>
      <c r="H14" s="17">
        <v>0</v>
      </c>
      <c r="I14" s="22">
        <f t="shared" si="0"/>
        <v>10.1</v>
      </c>
      <c r="J14" s="21">
        <v>2</v>
      </c>
      <c r="K14" s="17">
        <v>10</v>
      </c>
      <c r="L14" s="36">
        <v>0.55</v>
      </c>
      <c r="M14" s="17">
        <v>0</v>
      </c>
      <c r="N14" s="22">
        <f t="shared" si="1"/>
        <v>11.45</v>
      </c>
      <c r="O14" s="26">
        <f t="shared" si="2"/>
        <v>21.549999999999997</v>
      </c>
    </row>
    <row r="15" spans="1:15" s="5" customFormat="1" ht="15.75" thickBot="1">
      <c r="A15" s="30"/>
      <c r="B15" s="43"/>
      <c r="C15" s="39"/>
      <c r="D15" s="40"/>
      <c r="E15" s="23"/>
      <c r="F15" s="18"/>
      <c r="G15" s="38"/>
      <c r="H15" s="38"/>
      <c r="I15" s="24"/>
      <c r="J15" s="23"/>
      <c r="K15" s="18"/>
      <c r="L15" s="38"/>
      <c r="M15" s="38"/>
      <c r="N15" s="24"/>
      <c r="O15" s="27"/>
    </row>
    <row r="16" spans="1:15" s="5" customFormat="1" ht="15.75" thickTop="1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13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13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13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13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4:15" s="5" customFormat="1" ht="15"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"/>
    </row>
    <row r="43" spans="4:15" s="5" customFormat="1" ht="15"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"/>
    </row>
    <row r="44" spans="4:15" s="5" customFormat="1" ht="15"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4"/>
    </row>
    <row r="45" spans="4:15" s="5" customFormat="1" ht="15"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4"/>
    </row>
    <row r="46" spans="4:15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</row>
    <row r="47" spans="4:15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4:15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4:15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4:15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</row>
    <row r="51" spans="4:15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4:15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2" customFormat="1" ht="25.5" customHeight="1" thickBot="1" thickTop="1">
      <c r="A2" s="71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9" s="5" customFormat="1" ht="17.25" thickBot="1" thickTop="1">
      <c r="A3" s="74" t="s">
        <v>12</v>
      </c>
      <c r="B3" s="76" t="s">
        <v>13</v>
      </c>
      <c r="C3" s="78" t="s">
        <v>18</v>
      </c>
      <c r="D3" s="80" t="s">
        <v>14</v>
      </c>
      <c r="E3" s="82" t="s">
        <v>19</v>
      </c>
      <c r="F3" s="83"/>
      <c r="G3" s="83"/>
      <c r="H3" s="83"/>
      <c r="I3" s="84"/>
      <c r="J3" s="82" t="s">
        <v>15</v>
      </c>
      <c r="K3" s="83"/>
      <c r="L3" s="83"/>
      <c r="M3" s="83"/>
      <c r="N3" s="84"/>
      <c r="O3" s="85" t="s">
        <v>16</v>
      </c>
      <c r="S3" s="6"/>
    </row>
    <row r="4" spans="1:15" s="5" customFormat="1" ht="31.5" customHeight="1" thickBot="1">
      <c r="A4" s="75"/>
      <c r="B4" s="77"/>
      <c r="C4" s="79"/>
      <c r="D4" s="81"/>
      <c r="E4" s="31" t="s">
        <v>33</v>
      </c>
      <c r="F4" s="32" t="s">
        <v>34</v>
      </c>
      <c r="G4" s="34" t="s">
        <v>35</v>
      </c>
      <c r="H4" s="34" t="s">
        <v>20</v>
      </c>
      <c r="I4" s="33" t="s">
        <v>17</v>
      </c>
      <c r="J4" s="31" t="s">
        <v>33</v>
      </c>
      <c r="K4" s="32" t="s">
        <v>34</v>
      </c>
      <c r="L4" s="34" t="s">
        <v>35</v>
      </c>
      <c r="M4" s="34" t="s">
        <v>20</v>
      </c>
      <c r="N4" s="33" t="s">
        <v>17</v>
      </c>
      <c r="O4" s="86"/>
    </row>
    <row r="5" spans="1:15" s="16" customFormat="1" ht="15">
      <c r="A5" s="87" t="s">
        <v>0</v>
      </c>
      <c r="B5" s="63" t="s">
        <v>39</v>
      </c>
      <c r="C5" s="64">
        <v>2004</v>
      </c>
      <c r="D5" s="61" t="s">
        <v>22</v>
      </c>
      <c r="E5" s="20">
        <v>6</v>
      </c>
      <c r="F5" s="19">
        <v>10</v>
      </c>
      <c r="G5" s="52">
        <v>2.45</v>
      </c>
      <c r="H5" s="19">
        <v>0</v>
      </c>
      <c r="I5" s="22">
        <f aca="true" t="shared" si="0" ref="I5:I15">SUM(E5+F5-G5-H5)</f>
        <v>13.55</v>
      </c>
      <c r="J5" s="20">
        <v>6</v>
      </c>
      <c r="K5" s="19">
        <v>10</v>
      </c>
      <c r="L5" s="52">
        <v>0.95</v>
      </c>
      <c r="M5" s="19">
        <v>0</v>
      </c>
      <c r="N5" s="22">
        <f aca="true" t="shared" si="1" ref="N5:N15">SUM(J5+K5-L5-M5)</f>
        <v>15.05</v>
      </c>
      <c r="O5" s="53">
        <f aca="true" t="shared" si="2" ref="O5:O15">SUM(N5,I5)</f>
        <v>28.6</v>
      </c>
    </row>
    <row r="6" spans="1:15" s="16" customFormat="1" ht="15">
      <c r="A6" s="88"/>
      <c r="B6" s="47" t="s">
        <v>60</v>
      </c>
      <c r="C6" s="48">
        <v>2005</v>
      </c>
      <c r="D6" s="49" t="s">
        <v>61</v>
      </c>
      <c r="E6" s="50">
        <v>6</v>
      </c>
      <c r="F6" s="51">
        <v>10</v>
      </c>
      <c r="G6" s="36">
        <v>2.55</v>
      </c>
      <c r="H6" s="17">
        <v>0</v>
      </c>
      <c r="I6" s="22">
        <f t="shared" si="0"/>
        <v>13.45</v>
      </c>
      <c r="J6" s="50">
        <v>6</v>
      </c>
      <c r="K6" s="51">
        <v>10</v>
      </c>
      <c r="L6" s="36">
        <v>0.85</v>
      </c>
      <c r="M6" s="17">
        <v>0</v>
      </c>
      <c r="N6" s="22">
        <f t="shared" si="1"/>
        <v>15.15</v>
      </c>
      <c r="O6" s="26">
        <f t="shared" si="2"/>
        <v>28.6</v>
      </c>
    </row>
    <row r="7" spans="1:15" s="16" customFormat="1" ht="15">
      <c r="A7" s="54" t="s">
        <v>2</v>
      </c>
      <c r="B7" s="47" t="s">
        <v>73</v>
      </c>
      <c r="C7" s="48">
        <v>2005</v>
      </c>
      <c r="D7" s="49" t="s">
        <v>63</v>
      </c>
      <c r="E7" s="50">
        <v>6</v>
      </c>
      <c r="F7" s="51">
        <v>10</v>
      </c>
      <c r="G7" s="36">
        <v>2.9</v>
      </c>
      <c r="H7" s="17">
        <v>0</v>
      </c>
      <c r="I7" s="22">
        <f t="shared" si="0"/>
        <v>13.1</v>
      </c>
      <c r="J7" s="50">
        <v>6</v>
      </c>
      <c r="K7" s="51">
        <v>10</v>
      </c>
      <c r="L7" s="36">
        <v>1.45</v>
      </c>
      <c r="M7" s="17">
        <v>0</v>
      </c>
      <c r="N7" s="22">
        <f t="shared" si="1"/>
        <v>14.55</v>
      </c>
      <c r="O7" s="26">
        <f t="shared" si="2"/>
        <v>27.65</v>
      </c>
    </row>
    <row r="8" spans="1:15" s="16" customFormat="1" ht="15">
      <c r="A8" s="29" t="s">
        <v>3</v>
      </c>
      <c r="B8" s="65" t="s">
        <v>74</v>
      </c>
      <c r="C8" s="48">
        <v>2005</v>
      </c>
      <c r="D8" s="49" t="s">
        <v>63</v>
      </c>
      <c r="E8" s="50">
        <v>6</v>
      </c>
      <c r="F8" s="51">
        <v>10</v>
      </c>
      <c r="G8" s="36">
        <v>3.2</v>
      </c>
      <c r="H8" s="17">
        <v>0</v>
      </c>
      <c r="I8" s="22">
        <f t="shared" si="0"/>
        <v>12.8</v>
      </c>
      <c r="J8" s="50">
        <v>6</v>
      </c>
      <c r="K8" s="51">
        <v>10</v>
      </c>
      <c r="L8" s="36">
        <v>1.5</v>
      </c>
      <c r="M8" s="17">
        <v>0</v>
      </c>
      <c r="N8" s="22">
        <f t="shared" si="1"/>
        <v>14.5</v>
      </c>
      <c r="O8" s="26">
        <f t="shared" si="2"/>
        <v>27.3</v>
      </c>
    </row>
    <row r="9" spans="1:15" s="16" customFormat="1" ht="15">
      <c r="A9" s="29" t="s">
        <v>4</v>
      </c>
      <c r="B9" s="65" t="s">
        <v>40</v>
      </c>
      <c r="C9" s="48">
        <v>2004</v>
      </c>
      <c r="D9" s="49" t="s">
        <v>22</v>
      </c>
      <c r="E9" s="50">
        <v>6</v>
      </c>
      <c r="F9" s="51">
        <v>10</v>
      </c>
      <c r="G9" s="36">
        <v>3</v>
      </c>
      <c r="H9" s="17">
        <v>0</v>
      </c>
      <c r="I9" s="22">
        <f t="shared" si="0"/>
        <v>13</v>
      </c>
      <c r="J9" s="50">
        <v>6</v>
      </c>
      <c r="K9" s="51">
        <v>10</v>
      </c>
      <c r="L9" s="36">
        <v>1.8</v>
      </c>
      <c r="M9" s="17">
        <v>0</v>
      </c>
      <c r="N9" s="22">
        <f t="shared" si="1"/>
        <v>14.2</v>
      </c>
      <c r="O9" s="26">
        <f t="shared" si="2"/>
        <v>27.2</v>
      </c>
    </row>
    <row r="10" spans="1:15" s="16" customFormat="1" ht="15">
      <c r="A10" s="29" t="s">
        <v>5</v>
      </c>
      <c r="B10" s="65" t="s">
        <v>57</v>
      </c>
      <c r="C10" s="48">
        <v>2005</v>
      </c>
      <c r="D10" s="49" t="s">
        <v>56</v>
      </c>
      <c r="E10" s="50">
        <v>6</v>
      </c>
      <c r="F10" s="51">
        <v>10</v>
      </c>
      <c r="G10" s="36">
        <v>3.55</v>
      </c>
      <c r="H10" s="17">
        <v>0</v>
      </c>
      <c r="I10" s="22">
        <f t="shared" si="0"/>
        <v>12.45</v>
      </c>
      <c r="J10" s="50">
        <v>6</v>
      </c>
      <c r="K10" s="51">
        <v>10</v>
      </c>
      <c r="L10" s="36">
        <v>1.6</v>
      </c>
      <c r="M10" s="17">
        <v>0</v>
      </c>
      <c r="N10" s="22">
        <f t="shared" si="1"/>
        <v>14.4</v>
      </c>
      <c r="O10" s="26">
        <f t="shared" si="2"/>
        <v>26.85</v>
      </c>
    </row>
    <row r="11" spans="1:15" s="16" customFormat="1" ht="15">
      <c r="A11" s="29" t="s">
        <v>6</v>
      </c>
      <c r="B11" s="65" t="s">
        <v>41</v>
      </c>
      <c r="C11" s="48">
        <v>2004</v>
      </c>
      <c r="D11" s="49" t="s">
        <v>22</v>
      </c>
      <c r="E11" s="50">
        <v>6</v>
      </c>
      <c r="F11" s="51">
        <v>10</v>
      </c>
      <c r="G11" s="36">
        <v>3.9</v>
      </c>
      <c r="H11" s="17">
        <v>0</v>
      </c>
      <c r="I11" s="22">
        <f t="shared" si="0"/>
        <v>12.1</v>
      </c>
      <c r="J11" s="50">
        <v>6</v>
      </c>
      <c r="K11" s="51">
        <v>10</v>
      </c>
      <c r="L11" s="36">
        <v>1.85</v>
      </c>
      <c r="M11" s="17">
        <v>0</v>
      </c>
      <c r="N11" s="22">
        <f t="shared" si="1"/>
        <v>14.15</v>
      </c>
      <c r="O11" s="26">
        <f t="shared" si="2"/>
        <v>26.25</v>
      </c>
    </row>
    <row r="12" spans="1:15" s="16" customFormat="1" ht="15">
      <c r="A12" s="29" t="s">
        <v>7</v>
      </c>
      <c r="B12" s="65" t="s">
        <v>70</v>
      </c>
      <c r="C12" s="48">
        <v>2004</v>
      </c>
      <c r="D12" s="49" t="s">
        <v>63</v>
      </c>
      <c r="E12" s="50">
        <v>6</v>
      </c>
      <c r="F12" s="51">
        <v>10</v>
      </c>
      <c r="G12" s="36">
        <v>3.6</v>
      </c>
      <c r="H12" s="17">
        <v>0</v>
      </c>
      <c r="I12" s="22">
        <f t="shared" si="0"/>
        <v>12.4</v>
      </c>
      <c r="J12" s="50">
        <v>6</v>
      </c>
      <c r="K12" s="51">
        <v>10</v>
      </c>
      <c r="L12" s="36">
        <v>3.4</v>
      </c>
      <c r="M12" s="17">
        <v>0</v>
      </c>
      <c r="N12" s="22">
        <f t="shared" si="1"/>
        <v>12.6</v>
      </c>
      <c r="O12" s="26">
        <f t="shared" si="2"/>
        <v>25</v>
      </c>
    </row>
    <row r="13" spans="1:15" s="16" customFormat="1" ht="15">
      <c r="A13" s="29" t="s">
        <v>8</v>
      </c>
      <c r="B13" s="65" t="s">
        <v>58</v>
      </c>
      <c r="C13" s="48">
        <v>2004</v>
      </c>
      <c r="D13" s="49" t="s">
        <v>56</v>
      </c>
      <c r="E13" s="50">
        <v>5</v>
      </c>
      <c r="F13" s="51">
        <v>10</v>
      </c>
      <c r="G13" s="36">
        <v>4.95</v>
      </c>
      <c r="H13" s="17">
        <v>0</v>
      </c>
      <c r="I13" s="22">
        <f t="shared" si="0"/>
        <v>10.05</v>
      </c>
      <c r="J13" s="50">
        <v>6</v>
      </c>
      <c r="K13" s="51">
        <v>10</v>
      </c>
      <c r="L13" s="36">
        <v>2.85</v>
      </c>
      <c r="M13" s="17">
        <v>0</v>
      </c>
      <c r="N13" s="22">
        <f t="shared" si="1"/>
        <v>13.15</v>
      </c>
      <c r="O13" s="26">
        <f t="shared" si="2"/>
        <v>23.200000000000003</v>
      </c>
    </row>
    <row r="14" spans="1:15" s="16" customFormat="1" ht="15">
      <c r="A14" s="29" t="s">
        <v>9</v>
      </c>
      <c r="B14" s="65" t="s">
        <v>72</v>
      </c>
      <c r="C14" s="48">
        <v>2005</v>
      </c>
      <c r="D14" s="49" t="s">
        <v>63</v>
      </c>
      <c r="E14" s="50">
        <v>6</v>
      </c>
      <c r="F14" s="51">
        <v>10</v>
      </c>
      <c r="G14" s="36">
        <v>5.5</v>
      </c>
      <c r="H14" s="17">
        <v>0</v>
      </c>
      <c r="I14" s="22">
        <f t="shared" si="0"/>
        <v>10.5</v>
      </c>
      <c r="J14" s="50">
        <v>6</v>
      </c>
      <c r="K14" s="51">
        <v>10</v>
      </c>
      <c r="L14" s="36">
        <v>3.5</v>
      </c>
      <c r="M14" s="17">
        <v>0</v>
      </c>
      <c r="N14" s="22">
        <f t="shared" si="1"/>
        <v>12.5</v>
      </c>
      <c r="O14" s="26">
        <f t="shared" si="2"/>
        <v>23</v>
      </c>
    </row>
    <row r="15" spans="1:15" s="16" customFormat="1" ht="15">
      <c r="A15" s="29" t="s">
        <v>10</v>
      </c>
      <c r="B15" s="65" t="s">
        <v>71</v>
      </c>
      <c r="C15" s="48">
        <v>2004</v>
      </c>
      <c r="D15" s="49" t="s">
        <v>63</v>
      </c>
      <c r="E15" s="50">
        <v>6</v>
      </c>
      <c r="F15" s="51">
        <v>10</v>
      </c>
      <c r="G15" s="36">
        <v>6.95</v>
      </c>
      <c r="H15" s="17">
        <v>0</v>
      </c>
      <c r="I15" s="22">
        <f t="shared" si="0"/>
        <v>9.05</v>
      </c>
      <c r="J15" s="50">
        <v>6</v>
      </c>
      <c r="K15" s="51">
        <v>10</v>
      </c>
      <c r="L15" s="36">
        <v>3.25</v>
      </c>
      <c r="M15" s="17">
        <v>0</v>
      </c>
      <c r="N15" s="22">
        <f t="shared" si="1"/>
        <v>12.75</v>
      </c>
      <c r="O15" s="26">
        <f t="shared" si="2"/>
        <v>21.8</v>
      </c>
    </row>
    <row r="16" spans="1:15" s="5" customFormat="1" ht="15.75" thickBot="1">
      <c r="A16" s="30"/>
      <c r="B16" s="56"/>
      <c r="C16" s="57"/>
      <c r="D16" s="58"/>
      <c r="E16" s="23"/>
      <c r="F16" s="18"/>
      <c r="G16" s="38"/>
      <c r="H16" s="38"/>
      <c r="I16" s="24"/>
      <c r="J16" s="23"/>
      <c r="K16" s="18"/>
      <c r="L16" s="38"/>
      <c r="M16" s="38"/>
      <c r="N16" s="24"/>
      <c r="O16" s="27"/>
    </row>
    <row r="17" spans="1:15" s="5" customFormat="1" ht="15.75" thickTop="1">
      <c r="A17" s="7"/>
      <c r="B17" s="7"/>
      <c r="C17" s="7"/>
      <c r="D17" s="8"/>
      <c r="E17" s="9"/>
      <c r="F17" s="9"/>
      <c r="G17" s="9"/>
      <c r="H17" s="9"/>
      <c r="I17" s="9"/>
      <c r="J17" s="15"/>
      <c r="K17" s="15"/>
      <c r="L17" s="15"/>
      <c r="M17" s="15"/>
      <c r="N17" s="9"/>
      <c r="O17" s="9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15"/>
      <c r="K19" s="15"/>
      <c r="L19" s="15"/>
      <c r="M19" s="15"/>
      <c r="N19" s="9"/>
      <c r="O19" s="9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</sheetData>
  <sheetProtection/>
  <mergeCells count="10">
    <mergeCell ref="A5:A6"/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2" customFormat="1" ht="25.5" customHeight="1" thickBot="1" thickTop="1">
      <c r="A2" s="71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9" s="5" customFormat="1" ht="17.25" thickBot="1" thickTop="1">
      <c r="A3" s="74" t="s">
        <v>12</v>
      </c>
      <c r="B3" s="76" t="s">
        <v>13</v>
      </c>
      <c r="C3" s="78" t="s">
        <v>18</v>
      </c>
      <c r="D3" s="80" t="s">
        <v>14</v>
      </c>
      <c r="E3" s="82" t="s">
        <v>19</v>
      </c>
      <c r="F3" s="83"/>
      <c r="G3" s="83"/>
      <c r="H3" s="83"/>
      <c r="I3" s="84"/>
      <c r="J3" s="82" t="s">
        <v>15</v>
      </c>
      <c r="K3" s="83"/>
      <c r="L3" s="83"/>
      <c r="M3" s="83"/>
      <c r="N3" s="84"/>
      <c r="O3" s="85" t="s">
        <v>16</v>
      </c>
      <c r="S3" s="6"/>
    </row>
    <row r="4" spans="1:15" s="5" customFormat="1" ht="31.5" customHeight="1" thickBot="1">
      <c r="A4" s="75"/>
      <c r="B4" s="77"/>
      <c r="C4" s="79"/>
      <c r="D4" s="81"/>
      <c r="E4" s="31" t="s">
        <v>33</v>
      </c>
      <c r="F4" s="32" t="s">
        <v>34</v>
      </c>
      <c r="G4" s="34" t="s">
        <v>35</v>
      </c>
      <c r="H4" s="34" t="s">
        <v>20</v>
      </c>
      <c r="I4" s="33" t="s">
        <v>17</v>
      </c>
      <c r="J4" s="31" t="s">
        <v>33</v>
      </c>
      <c r="K4" s="32" t="s">
        <v>34</v>
      </c>
      <c r="L4" s="34" t="s">
        <v>35</v>
      </c>
      <c r="M4" s="34" t="s">
        <v>20</v>
      </c>
      <c r="N4" s="33" t="s">
        <v>17</v>
      </c>
      <c r="O4" s="86"/>
    </row>
    <row r="5" spans="1:15" s="16" customFormat="1" ht="15">
      <c r="A5" s="28" t="s">
        <v>0</v>
      </c>
      <c r="B5" s="63" t="s">
        <v>79</v>
      </c>
      <c r="C5" s="64">
        <v>2003</v>
      </c>
      <c r="D5" s="61" t="s">
        <v>63</v>
      </c>
      <c r="E5" s="20">
        <v>6.1</v>
      </c>
      <c r="F5" s="19">
        <v>10</v>
      </c>
      <c r="G5" s="52">
        <v>1.85</v>
      </c>
      <c r="H5" s="19">
        <v>0</v>
      </c>
      <c r="I5" s="22">
        <f aca="true" t="shared" si="0" ref="I5:I16">SUM(E5+F5-G5-H5)</f>
        <v>14.250000000000002</v>
      </c>
      <c r="J5" s="20">
        <v>7.4</v>
      </c>
      <c r="K5" s="19">
        <v>10</v>
      </c>
      <c r="L5" s="52">
        <v>1.3</v>
      </c>
      <c r="M5" s="19">
        <v>0</v>
      </c>
      <c r="N5" s="22">
        <f aca="true" t="shared" si="1" ref="N5:N16">SUM(J5+K5-L5-M5)</f>
        <v>16.099999999999998</v>
      </c>
      <c r="O5" s="53">
        <f aca="true" t="shared" si="2" ref="O5:O16">SUM(N5,I5)</f>
        <v>30.35</v>
      </c>
    </row>
    <row r="6" spans="1:15" s="16" customFormat="1" ht="15">
      <c r="A6" s="54" t="s">
        <v>1</v>
      </c>
      <c r="B6" s="47" t="s">
        <v>27</v>
      </c>
      <c r="C6" s="48">
        <v>2004</v>
      </c>
      <c r="D6" s="49" t="s">
        <v>22</v>
      </c>
      <c r="E6" s="50">
        <v>6.4</v>
      </c>
      <c r="F6" s="51">
        <v>10</v>
      </c>
      <c r="G6" s="36">
        <v>2.65</v>
      </c>
      <c r="H6" s="17">
        <v>0</v>
      </c>
      <c r="I6" s="22">
        <f t="shared" si="0"/>
        <v>13.749999999999998</v>
      </c>
      <c r="J6" s="50">
        <v>7.2</v>
      </c>
      <c r="K6" s="51">
        <v>10</v>
      </c>
      <c r="L6" s="36">
        <v>1.45</v>
      </c>
      <c r="M6" s="17">
        <v>0</v>
      </c>
      <c r="N6" s="22">
        <f t="shared" si="1"/>
        <v>15.75</v>
      </c>
      <c r="O6" s="26">
        <f t="shared" si="2"/>
        <v>29.5</v>
      </c>
    </row>
    <row r="7" spans="1:15" s="16" customFormat="1" ht="15">
      <c r="A7" s="54" t="s">
        <v>2</v>
      </c>
      <c r="B7" s="47" t="s">
        <v>26</v>
      </c>
      <c r="C7" s="48">
        <v>2003</v>
      </c>
      <c r="D7" s="49" t="s">
        <v>22</v>
      </c>
      <c r="E7" s="50">
        <v>6.1</v>
      </c>
      <c r="F7" s="51">
        <v>10</v>
      </c>
      <c r="G7" s="36">
        <v>2.65</v>
      </c>
      <c r="H7" s="17">
        <v>0</v>
      </c>
      <c r="I7" s="22">
        <f t="shared" si="0"/>
        <v>13.450000000000001</v>
      </c>
      <c r="J7" s="50">
        <v>7.4</v>
      </c>
      <c r="K7" s="51">
        <v>10</v>
      </c>
      <c r="L7" s="36">
        <v>1.5</v>
      </c>
      <c r="M7" s="17">
        <v>0</v>
      </c>
      <c r="N7" s="22">
        <f t="shared" si="1"/>
        <v>15.899999999999999</v>
      </c>
      <c r="O7" s="26">
        <f t="shared" si="2"/>
        <v>29.35</v>
      </c>
    </row>
    <row r="8" spans="1:15" s="16" customFormat="1" ht="15">
      <c r="A8" s="29" t="s">
        <v>3</v>
      </c>
      <c r="B8" s="47" t="s">
        <v>78</v>
      </c>
      <c r="C8" s="48">
        <v>2003</v>
      </c>
      <c r="D8" s="49" t="s">
        <v>63</v>
      </c>
      <c r="E8" s="50">
        <v>6.3</v>
      </c>
      <c r="F8" s="51">
        <v>10</v>
      </c>
      <c r="G8" s="36">
        <v>2.8</v>
      </c>
      <c r="H8" s="17">
        <v>0</v>
      </c>
      <c r="I8" s="22">
        <f t="shared" si="0"/>
        <v>13.5</v>
      </c>
      <c r="J8" s="50">
        <v>7.4</v>
      </c>
      <c r="K8" s="51">
        <v>10</v>
      </c>
      <c r="L8" s="36">
        <v>2</v>
      </c>
      <c r="M8" s="17">
        <v>0</v>
      </c>
      <c r="N8" s="22">
        <f t="shared" si="1"/>
        <v>15.399999999999999</v>
      </c>
      <c r="O8" s="26">
        <f t="shared" si="2"/>
        <v>28.9</v>
      </c>
    </row>
    <row r="9" spans="1:15" s="16" customFormat="1" ht="15">
      <c r="A9" s="29" t="s">
        <v>4</v>
      </c>
      <c r="B9" s="47" t="s">
        <v>76</v>
      </c>
      <c r="C9" s="48">
        <v>2004</v>
      </c>
      <c r="D9" s="49" t="s">
        <v>63</v>
      </c>
      <c r="E9" s="50">
        <v>6</v>
      </c>
      <c r="F9" s="51">
        <v>10</v>
      </c>
      <c r="G9" s="36">
        <v>2.75</v>
      </c>
      <c r="H9" s="17">
        <v>0</v>
      </c>
      <c r="I9" s="22">
        <f t="shared" si="0"/>
        <v>13.25</v>
      </c>
      <c r="J9" s="50">
        <v>6.2</v>
      </c>
      <c r="K9" s="51">
        <v>10</v>
      </c>
      <c r="L9" s="36">
        <v>1.15</v>
      </c>
      <c r="M9" s="17">
        <v>0</v>
      </c>
      <c r="N9" s="22">
        <f t="shared" si="1"/>
        <v>15.049999999999999</v>
      </c>
      <c r="O9" s="26">
        <f t="shared" si="2"/>
        <v>28.299999999999997</v>
      </c>
    </row>
    <row r="10" spans="1:15" s="16" customFormat="1" ht="15">
      <c r="A10" s="29" t="s">
        <v>5</v>
      </c>
      <c r="B10" s="65" t="s">
        <v>29</v>
      </c>
      <c r="C10" s="48">
        <v>2004</v>
      </c>
      <c r="D10" s="49" t="s">
        <v>22</v>
      </c>
      <c r="E10" s="50">
        <v>6.1</v>
      </c>
      <c r="F10" s="51">
        <v>10</v>
      </c>
      <c r="G10" s="36">
        <v>2.85</v>
      </c>
      <c r="H10" s="17">
        <v>0</v>
      </c>
      <c r="I10" s="22">
        <f t="shared" si="0"/>
        <v>13.250000000000002</v>
      </c>
      <c r="J10" s="50">
        <v>6.9</v>
      </c>
      <c r="K10" s="51">
        <v>10</v>
      </c>
      <c r="L10" s="36">
        <v>2</v>
      </c>
      <c r="M10" s="17">
        <v>0</v>
      </c>
      <c r="N10" s="22">
        <f t="shared" si="1"/>
        <v>14.899999999999999</v>
      </c>
      <c r="O10" s="26">
        <f t="shared" si="2"/>
        <v>28.15</v>
      </c>
    </row>
    <row r="11" spans="1:15" s="16" customFormat="1" ht="15">
      <c r="A11" s="29" t="s">
        <v>6</v>
      </c>
      <c r="B11" s="65" t="s">
        <v>80</v>
      </c>
      <c r="C11" s="48">
        <v>2004</v>
      </c>
      <c r="D11" s="49" t="s">
        <v>75</v>
      </c>
      <c r="E11" s="50">
        <v>6.8</v>
      </c>
      <c r="F11" s="51">
        <v>10</v>
      </c>
      <c r="G11" s="36">
        <v>3</v>
      </c>
      <c r="H11" s="17">
        <v>0</v>
      </c>
      <c r="I11" s="22">
        <f t="shared" si="0"/>
        <v>13.8</v>
      </c>
      <c r="J11" s="50">
        <v>5.9</v>
      </c>
      <c r="K11" s="51">
        <v>10</v>
      </c>
      <c r="L11" s="36">
        <v>2</v>
      </c>
      <c r="M11" s="17">
        <v>0</v>
      </c>
      <c r="N11" s="22">
        <f t="shared" si="1"/>
        <v>13.9</v>
      </c>
      <c r="O11" s="26">
        <f t="shared" si="2"/>
        <v>27.700000000000003</v>
      </c>
    </row>
    <row r="12" spans="1:15" s="16" customFormat="1" ht="15">
      <c r="A12" s="29" t="s">
        <v>7</v>
      </c>
      <c r="B12" s="65" t="s">
        <v>77</v>
      </c>
      <c r="C12" s="48">
        <v>2003</v>
      </c>
      <c r="D12" s="49" t="s">
        <v>63</v>
      </c>
      <c r="E12" s="50">
        <v>6</v>
      </c>
      <c r="F12" s="51">
        <v>10</v>
      </c>
      <c r="G12" s="36">
        <v>3.75</v>
      </c>
      <c r="H12" s="17">
        <v>0</v>
      </c>
      <c r="I12" s="22">
        <f t="shared" si="0"/>
        <v>12.25</v>
      </c>
      <c r="J12" s="50">
        <v>6.4</v>
      </c>
      <c r="K12" s="51">
        <v>10</v>
      </c>
      <c r="L12" s="36">
        <v>1.6</v>
      </c>
      <c r="M12" s="17">
        <v>0</v>
      </c>
      <c r="N12" s="22">
        <f t="shared" si="1"/>
        <v>14.799999999999999</v>
      </c>
      <c r="O12" s="26">
        <f t="shared" si="2"/>
        <v>27.049999999999997</v>
      </c>
    </row>
    <row r="13" spans="1:15" s="16" customFormat="1" ht="15">
      <c r="A13" s="29" t="s">
        <v>8</v>
      </c>
      <c r="B13" s="65" t="s">
        <v>21</v>
      </c>
      <c r="C13" s="48">
        <v>2003</v>
      </c>
      <c r="D13" s="49" t="s">
        <v>22</v>
      </c>
      <c r="E13" s="50">
        <v>6.1</v>
      </c>
      <c r="F13" s="51">
        <v>10</v>
      </c>
      <c r="G13" s="36">
        <v>4.2</v>
      </c>
      <c r="H13" s="17">
        <v>0</v>
      </c>
      <c r="I13" s="22">
        <f t="shared" si="0"/>
        <v>11.900000000000002</v>
      </c>
      <c r="J13" s="50">
        <v>7.2</v>
      </c>
      <c r="K13" s="51">
        <v>10</v>
      </c>
      <c r="L13" s="36">
        <v>2.45</v>
      </c>
      <c r="M13" s="17">
        <v>0</v>
      </c>
      <c r="N13" s="22">
        <f t="shared" si="1"/>
        <v>14.75</v>
      </c>
      <c r="O13" s="26">
        <f t="shared" si="2"/>
        <v>26.650000000000002</v>
      </c>
    </row>
    <row r="14" spans="1:15" s="16" customFormat="1" ht="15">
      <c r="A14" s="29" t="s">
        <v>9</v>
      </c>
      <c r="B14" s="65" t="s">
        <v>59</v>
      </c>
      <c r="C14" s="48">
        <v>2004</v>
      </c>
      <c r="D14" s="49" t="s">
        <v>56</v>
      </c>
      <c r="E14" s="50">
        <v>6.3</v>
      </c>
      <c r="F14" s="51">
        <v>10</v>
      </c>
      <c r="G14" s="36">
        <v>4.35</v>
      </c>
      <c r="H14" s="17">
        <v>0</v>
      </c>
      <c r="I14" s="22">
        <f t="shared" si="0"/>
        <v>11.950000000000001</v>
      </c>
      <c r="J14" s="50">
        <v>6</v>
      </c>
      <c r="K14" s="51">
        <v>10</v>
      </c>
      <c r="L14" s="36">
        <v>1.45</v>
      </c>
      <c r="M14" s="17">
        <v>0</v>
      </c>
      <c r="N14" s="22">
        <f t="shared" si="1"/>
        <v>14.55</v>
      </c>
      <c r="O14" s="26">
        <f t="shared" si="2"/>
        <v>26.5</v>
      </c>
    </row>
    <row r="15" spans="1:15" s="16" customFormat="1" ht="15">
      <c r="A15" s="29" t="s">
        <v>10</v>
      </c>
      <c r="B15" s="65" t="s">
        <v>28</v>
      </c>
      <c r="C15" s="48">
        <v>2003</v>
      </c>
      <c r="D15" s="49" t="s">
        <v>22</v>
      </c>
      <c r="E15" s="50">
        <v>6</v>
      </c>
      <c r="F15" s="51">
        <v>10</v>
      </c>
      <c r="G15" s="36">
        <v>4.3</v>
      </c>
      <c r="H15" s="17">
        <v>0</v>
      </c>
      <c r="I15" s="22">
        <f t="shared" si="0"/>
        <v>11.7</v>
      </c>
      <c r="J15" s="50">
        <v>6.4</v>
      </c>
      <c r="K15" s="51">
        <v>10</v>
      </c>
      <c r="L15" s="36">
        <v>1.9</v>
      </c>
      <c r="M15" s="17">
        <v>0</v>
      </c>
      <c r="N15" s="22">
        <f t="shared" si="1"/>
        <v>14.499999999999998</v>
      </c>
      <c r="O15" s="26">
        <f t="shared" si="2"/>
        <v>26.199999999999996</v>
      </c>
    </row>
    <row r="16" spans="1:15" s="16" customFormat="1" ht="15">
      <c r="A16" s="29" t="s">
        <v>11</v>
      </c>
      <c r="B16" s="65" t="s">
        <v>81</v>
      </c>
      <c r="C16" s="48">
        <v>2004</v>
      </c>
      <c r="D16" s="49" t="s">
        <v>75</v>
      </c>
      <c r="E16" s="50">
        <v>6</v>
      </c>
      <c r="F16" s="51">
        <v>10</v>
      </c>
      <c r="G16" s="36">
        <v>3.2</v>
      </c>
      <c r="H16" s="17">
        <v>0</v>
      </c>
      <c r="I16" s="22">
        <f t="shared" si="0"/>
        <v>12.8</v>
      </c>
      <c r="J16" s="50">
        <v>6.2</v>
      </c>
      <c r="K16" s="51">
        <v>10</v>
      </c>
      <c r="L16" s="36">
        <v>3.45</v>
      </c>
      <c r="M16" s="17">
        <v>0</v>
      </c>
      <c r="N16" s="22">
        <f t="shared" si="1"/>
        <v>12.75</v>
      </c>
      <c r="O16" s="26">
        <f t="shared" si="2"/>
        <v>25.55</v>
      </c>
    </row>
    <row r="17" spans="1:15" s="5" customFormat="1" ht="15.75" thickBot="1">
      <c r="A17" s="30"/>
      <c r="B17" s="56"/>
      <c r="C17" s="57"/>
      <c r="D17" s="58"/>
      <c r="E17" s="23"/>
      <c r="F17" s="18"/>
      <c r="G17" s="38"/>
      <c r="H17" s="38"/>
      <c r="I17" s="24"/>
      <c r="J17" s="23"/>
      <c r="K17" s="18"/>
      <c r="L17" s="38"/>
      <c r="M17" s="38"/>
      <c r="N17" s="24"/>
      <c r="O17" s="27"/>
    </row>
    <row r="18" spans="1:15" s="5" customFormat="1" ht="15.75" thickTop="1">
      <c r="A18" s="7"/>
      <c r="B18" s="7"/>
      <c r="C18" s="7"/>
      <c r="D18" s="8"/>
      <c r="E18" s="9"/>
      <c r="F18" s="9"/>
      <c r="G18" s="9"/>
      <c r="H18" s="9"/>
      <c r="I18" s="9"/>
      <c r="J18" s="15"/>
      <c r="K18" s="15"/>
      <c r="L18" s="15"/>
      <c r="M18" s="15"/>
      <c r="N18" s="9"/>
      <c r="O18" s="9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15"/>
      <c r="K20" s="15"/>
      <c r="L20" s="15"/>
      <c r="M20" s="15"/>
      <c r="N20" s="9"/>
      <c r="O20" s="9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2" customFormat="1" ht="25.5" customHeight="1" thickBot="1" thickTop="1">
      <c r="A2" s="71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9" s="5" customFormat="1" ht="17.25" thickBot="1" thickTop="1">
      <c r="A3" s="74" t="s">
        <v>12</v>
      </c>
      <c r="B3" s="76" t="s">
        <v>13</v>
      </c>
      <c r="C3" s="78" t="s">
        <v>18</v>
      </c>
      <c r="D3" s="80" t="s">
        <v>14</v>
      </c>
      <c r="E3" s="82" t="s">
        <v>25</v>
      </c>
      <c r="F3" s="83"/>
      <c r="G3" s="83"/>
      <c r="H3" s="83"/>
      <c r="I3" s="84"/>
      <c r="J3" s="82" t="s">
        <v>19</v>
      </c>
      <c r="K3" s="83"/>
      <c r="L3" s="83"/>
      <c r="M3" s="83"/>
      <c r="N3" s="84"/>
      <c r="O3" s="85" t="s">
        <v>16</v>
      </c>
      <c r="S3" s="6"/>
    </row>
    <row r="4" spans="1:15" s="5" customFormat="1" ht="31.5" customHeight="1" thickBot="1">
      <c r="A4" s="75"/>
      <c r="B4" s="77"/>
      <c r="C4" s="79"/>
      <c r="D4" s="81"/>
      <c r="E4" s="31" t="s">
        <v>33</v>
      </c>
      <c r="F4" s="32" t="s">
        <v>34</v>
      </c>
      <c r="G4" s="34" t="s">
        <v>35</v>
      </c>
      <c r="H4" s="34" t="s">
        <v>20</v>
      </c>
      <c r="I4" s="33" t="s">
        <v>17</v>
      </c>
      <c r="J4" s="31" t="s">
        <v>33</v>
      </c>
      <c r="K4" s="32" t="s">
        <v>34</v>
      </c>
      <c r="L4" s="34" t="s">
        <v>35</v>
      </c>
      <c r="M4" s="34" t="s">
        <v>20</v>
      </c>
      <c r="N4" s="33" t="s">
        <v>17</v>
      </c>
      <c r="O4" s="86"/>
    </row>
    <row r="5" spans="1:15" s="16" customFormat="1" ht="15">
      <c r="A5" s="28" t="s">
        <v>0</v>
      </c>
      <c r="B5" s="63" t="s">
        <v>82</v>
      </c>
      <c r="C5" s="64">
        <v>2002</v>
      </c>
      <c r="D5" s="61" t="s">
        <v>63</v>
      </c>
      <c r="E5" s="20">
        <v>6.5</v>
      </c>
      <c r="F5" s="19">
        <v>10</v>
      </c>
      <c r="G5" s="35">
        <v>1.3</v>
      </c>
      <c r="H5" s="37">
        <v>0</v>
      </c>
      <c r="I5" s="22">
        <f>SUM(E5+F5-G5-H5)</f>
        <v>15.2</v>
      </c>
      <c r="J5" s="20">
        <v>6.9</v>
      </c>
      <c r="K5" s="19">
        <v>10</v>
      </c>
      <c r="L5" s="35">
        <v>2.2</v>
      </c>
      <c r="M5" s="35">
        <v>0</v>
      </c>
      <c r="N5" s="22">
        <f>SUM(J5+K5-L5-M5)</f>
        <v>14.7</v>
      </c>
      <c r="O5" s="25">
        <f>SUM(N5,I5)</f>
        <v>29.9</v>
      </c>
    </row>
    <row r="6" spans="1:15" s="16" customFormat="1" ht="15">
      <c r="A6" s="41" t="s">
        <v>1</v>
      </c>
      <c r="B6" s="47" t="s">
        <v>30</v>
      </c>
      <c r="C6" s="48">
        <v>2003</v>
      </c>
      <c r="D6" s="49" t="s">
        <v>22</v>
      </c>
      <c r="E6" s="21">
        <v>6</v>
      </c>
      <c r="F6" s="17">
        <v>10</v>
      </c>
      <c r="G6" s="36">
        <v>2.2</v>
      </c>
      <c r="H6" s="36">
        <v>0</v>
      </c>
      <c r="I6" s="22">
        <f>SUM(E6+F6-G6-H6)</f>
        <v>13.8</v>
      </c>
      <c r="J6" s="21">
        <v>5.2</v>
      </c>
      <c r="K6" s="17">
        <v>10</v>
      </c>
      <c r="L6" s="36">
        <v>3</v>
      </c>
      <c r="M6" s="36">
        <v>0</v>
      </c>
      <c r="N6" s="22">
        <f>SUM(J6+K6-L6-M6)</f>
        <v>12.2</v>
      </c>
      <c r="O6" s="26">
        <f>SUM(N6,I6)</f>
        <v>26</v>
      </c>
    </row>
    <row r="7" spans="1:15" s="16" customFormat="1" ht="15">
      <c r="A7" s="41" t="s">
        <v>2</v>
      </c>
      <c r="B7" s="47" t="s">
        <v>83</v>
      </c>
      <c r="C7" s="48">
        <v>2003</v>
      </c>
      <c r="D7" s="49" t="s">
        <v>63</v>
      </c>
      <c r="E7" s="21">
        <v>4.8</v>
      </c>
      <c r="F7" s="17">
        <v>10</v>
      </c>
      <c r="G7" s="36">
        <v>3.2</v>
      </c>
      <c r="H7" s="36">
        <v>0</v>
      </c>
      <c r="I7" s="22">
        <f>SUM(E7+F7-G7-H7)</f>
        <v>11.600000000000001</v>
      </c>
      <c r="J7" s="21">
        <v>6.8</v>
      </c>
      <c r="K7" s="17">
        <v>10</v>
      </c>
      <c r="L7" s="36">
        <v>2.6</v>
      </c>
      <c r="M7" s="36">
        <v>0</v>
      </c>
      <c r="N7" s="22">
        <f>SUM(J7+K7-L7-M7)</f>
        <v>14.200000000000001</v>
      </c>
      <c r="O7" s="26">
        <f>SUM(N7,I7)</f>
        <v>25.800000000000004</v>
      </c>
    </row>
    <row r="8" spans="1:15" s="5" customFormat="1" ht="15">
      <c r="A8" s="29" t="s">
        <v>3</v>
      </c>
      <c r="B8" s="65" t="s">
        <v>31</v>
      </c>
      <c r="C8" s="48">
        <v>2003</v>
      </c>
      <c r="D8" s="49" t="s">
        <v>22</v>
      </c>
      <c r="E8" s="21">
        <v>6</v>
      </c>
      <c r="F8" s="17">
        <v>10</v>
      </c>
      <c r="G8" s="36">
        <v>2.95</v>
      </c>
      <c r="H8" s="36">
        <v>0</v>
      </c>
      <c r="I8" s="22">
        <f>SUM(E8+F8-G8-H8)</f>
        <v>13.05</v>
      </c>
      <c r="J8" s="21">
        <v>5.5</v>
      </c>
      <c r="K8" s="17">
        <v>10</v>
      </c>
      <c r="L8" s="36">
        <v>4.8</v>
      </c>
      <c r="M8" s="36">
        <v>0</v>
      </c>
      <c r="N8" s="22">
        <f>SUM(J8+K8-L8-M8)</f>
        <v>10.7</v>
      </c>
      <c r="O8" s="26">
        <f>SUM(N8,I8)</f>
        <v>23.75</v>
      </c>
    </row>
    <row r="9" spans="1:15" s="5" customFormat="1" ht="15">
      <c r="A9" s="29" t="s">
        <v>4</v>
      </c>
      <c r="B9" s="65" t="s">
        <v>23</v>
      </c>
      <c r="C9" s="48">
        <v>2003</v>
      </c>
      <c r="D9" s="49" t="s">
        <v>22</v>
      </c>
      <c r="E9" s="21">
        <v>6</v>
      </c>
      <c r="F9" s="17">
        <v>10</v>
      </c>
      <c r="G9" s="36">
        <v>3.5</v>
      </c>
      <c r="H9" s="36">
        <v>0</v>
      </c>
      <c r="I9" s="22">
        <f>SUM(E9+F9-G9-H9)</f>
        <v>12.5</v>
      </c>
      <c r="J9" s="21">
        <v>5</v>
      </c>
      <c r="K9" s="17">
        <v>10</v>
      </c>
      <c r="L9" s="36">
        <v>4.9</v>
      </c>
      <c r="M9" s="36">
        <v>0</v>
      </c>
      <c r="N9" s="22">
        <f>SUM(J9+K9-L9-M9)</f>
        <v>10.1</v>
      </c>
      <c r="O9" s="26">
        <f>SUM(N9,I9)</f>
        <v>22.6</v>
      </c>
    </row>
    <row r="10" spans="1:15" s="5" customFormat="1" ht="15.75" thickBot="1">
      <c r="A10" s="30"/>
      <c r="B10" s="43"/>
      <c r="C10" s="39"/>
      <c r="D10" s="40"/>
      <c r="E10" s="23"/>
      <c r="F10" s="18"/>
      <c r="G10" s="38"/>
      <c r="H10" s="38"/>
      <c r="I10" s="24"/>
      <c r="J10" s="23"/>
      <c r="K10" s="18"/>
      <c r="L10" s="38"/>
      <c r="M10" s="38"/>
      <c r="N10" s="24"/>
      <c r="O10" s="27"/>
    </row>
    <row r="11" spans="1:15" s="5" customFormat="1" ht="15.75" thickTop="1">
      <c r="A11" s="7"/>
      <c r="B11" s="7"/>
      <c r="C11" s="7"/>
      <c r="D11" s="8"/>
      <c r="E11" s="9"/>
      <c r="F11" s="9"/>
      <c r="G11" s="9"/>
      <c r="H11" s="9"/>
      <c r="I11" s="9"/>
      <c r="J11" s="15"/>
      <c r="K11" s="15"/>
      <c r="L11" s="15"/>
      <c r="M11" s="15"/>
      <c r="N11" s="9"/>
      <c r="O11" s="9"/>
    </row>
    <row r="12" spans="1:15" s="5" customFormat="1" ht="15">
      <c r="A12" s="7"/>
      <c r="B12" s="7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5">
      <c r="A13" s="7"/>
      <c r="B13" s="7"/>
      <c r="C13" s="7"/>
      <c r="D13" s="8"/>
      <c r="E13" s="9"/>
      <c r="F13" s="9"/>
      <c r="G13" s="9"/>
      <c r="H13" s="9"/>
      <c r="I13" s="9"/>
      <c r="J13" s="15"/>
      <c r="K13" s="15"/>
      <c r="L13" s="15"/>
      <c r="M13" s="15"/>
      <c r="N13" s="9"/>
      <c r="O13" s="9"/>
    </row>
    <row r="14" spans="1:15" s="5" customFormat="1" ht="15">
      <c r="A14" s="7"/>
      <c r="B14" s="7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5">
      <c r="A15" s="7"/>
      <c r="B15" s="7"/>
      <c r="C15" s="7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5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4:15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4:15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4:15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4:15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</row>
    <row r="51" spans="4:15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4:15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2" customFormat="1" ht="25.5" customHeight="1" thickBot="1" thickTop="1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9" s="5" customFormat="1" ht="17.25" thickBot="1" thickTop="1">
      <c r="A3" s="74" t="s">
        <v>12</v>
      </c>
      <c r="B3" s="76" t="s">
        <v>13</v>
      </c>
      <c r="C3" s="78" t="s">
        <v>18</v>
      </c>
      <c r="D3" s="80" t="s">
        <v>14</v>
      </c>
      <c r="E3" s="82" t="s">
        <v>25</v>
      </c>
      <c r="F3" s="83"/>
      <c r="G3" s="83"/>
      <c r="H3" s="83"/>
      <c r="I3" s="84"/>
      <c r="J3" s="82" t="s">
        <v>15</v>
      </c>
      <c r="K3" s="83"/>
      <c r="L3" s="83"/>
      <c r="M3" s="83"/>
      <c r="N3" s="84"/>
      <c r="O3" s="85" t="s">
        <v>16</v>
      </c>
      <c r="S3" s="6"/>
    </row>
    <row r="4" spans="1:15" s="5" customFormat="1" ht="31.5" customHeight="1" thickBot="1">
      <c r="A4" s="75"/>
      <c r="B4" s="77"/>
      <c r="C4" s="79"/>
      <c r="D4" s="81"/>
      <c r="E4" s="31" t="s">
        <v>33</v>
      </c>
      <c r="F4" s="32" t="s">
        <v>34</v>
      </c>
      <c r="G4" s="34" t="s">
        <v>35</v>
      </c>
      <c r="H4" s="34" t="s">
        <v>20</v>
      </c>
      <c r="I4" s="33" t="s">
        <v>17</v>
      </c>
      <c r="J4" s="31" t="s">
        <v>33</v>
      </c>
      <c r="K4" s="32" t="s">
        <v>34</v>
      </c>
      <c r="L4" s="34" t="s">
        <v>35</v>
      </c>
      <c r="M4" s="34" t="s">
        <v>20</v>
      </c>
      <c r="N4" s="33" t="s">
        <v>17</v>
      </c>
      <c r="O4" s="86"/>
    </row>
    <row r="5" spans="1:15" s="16" customFormat="1" ht="15">
      <c r="A5" s="54" t="s">
        <v>0</v>
      </c>
      <c r="B5" s="47" t="s">
        <v>44</v>
      </c>
      <c r="C5" s="48">
        <v>2001</v>
      </c>
      <c r="D5" s="49" t="s">
        <v>22</v>
      </c>
      <c r="E5" s="50">
        <v>3.2</v>
      </c>
      <c r="F5" s="51">
        <v>10</v>
      </c>
      <c r="G5" s="36">
        <v>2.4</v>
      </c>
      <c r="H5" s="17">
        <v>0</v>
      </c>
      <c r="I5" s="22">
        <f>SUM(E5+F5-G5-H5)</f>
        <v>10.799999999999999</v>
      </c>
      <c r="J5" s="50">
        <v>3.7</v>
      </c>
      <c r="K5" s="51">
        <v>10</v>
      </c>
      <c r="L5" s="36">
        <v>1.1</v>
      </c>
      <c r="M5" s="17">
        <v>0</v>
      </c>
      <c r="N5" s="22">
        <f aca="true" t="shared" si="0" ref="N5:N10">SUM(J5+K5-L5-M5)</f>
        <v>12.6</v>
      </c>
      <c r="O5" s="26">
        <f aca="true" t="shared" si="1" ref="O5:O10">SUM(N5,I5)</f>
        <v>23.4</v>
      </c>
    </row>
    <row r="6" spans="1:15" s="16" customFormat="1" ht="15">
      <c r="A6" s="54" t="s">
        <v>1</v>
      </c>
      <c r="B6" s="47" t="s">
        <v>43</v>
      </c>
      <c r="C6" s="48">
        <v>2001</v>
      </c>
      <c r="D6" s="49" t="s">
        <v>22</v>
      </c>
      <c r="E6" s="50">
        <v>2.5</v>
      </c>
      <c r="F6" s="51">
        <v>10</v>
      </c>
      <c r="G6" s="36">
        <v>1.9</v>
      </c>
      <c r="H6" s="17">
        <v>0</v>
      </c>
      <c r="I6" s="22">
        <f>SUM(E6+F6-G6-H6)</f>
        <v>10.6</v>
      </c>
      <c r="J6" s="50">
        <v>3.6</v>
      </c>
      <c r="K6" s="51">
        <v>10</v>
      </c>
      <c r="L6" s="36">
        <v>1.7</v>
      </c>
      <c r="M6" s="17">
        <v>0</v>
      </c>
      <c r="N6" s="22">
        <f t="shared" si="0"/>
        <v>11.9</v>
      </c>
      <c r="O6" s="26">
        <f t="shared" si="1"/>
        <v>22.5</v>
      </c>
    </row>
    <row r="7" spans="1:15" s="16" customFormat="1" ht="15">
      <c r="A7" s="54" t="s">
        <v>2</v>
      </c>
      <c r="B7" s="47" t="s">
        <v>84</v>
      </c>
      <c r="C7" s="48">
        <v>2000</v>
      </c>
      <c r="D7" s="49" t="s">
        <v>63</v>
      </c>
      <c r="E7" s="50">
        <v>2.7</v>
      </c>
      <c r="F7" s="51">
        <v>10</v>
      </c>
      <c r="G7" s="36">
        <v>1.9</v>
      </c>
      <c r="H7" s="17">
        <v>0</v>
      </c>
      <c r="I7" s="22">
        <f>SUM(E7+F7-G7-H7)</f>
        <v>10.799999999999999</v>
      </c>
      <c r="J7" s="50">
        <v>3.3</v>
      </c>
      <c r="K7" s="51">
        <v>10</v>
      </c>
      <c r="L7" s="36">
        <v>1.7</v>
      </c>
      <c r="M7" s="17">
        <v>0</v>
      </c>
      <c r="N7" s="22">
        <f t="shared" si="0"/>
        <v>11.600000000000001</v>
      </c>
      <c r="O7" s="26">
        <f t="shared" si="1"/>
        <v>22.4</v>
      </c>
    </row>
    <row r="8" spans="1:15" s="16" customFormat="1" ht="15">
      <c r="A8" s="29" t="s">
        <v>3</v>
      </c>
      <c r="B8" s="65" t="s">
        <v>42</v>
      </c>
      <c r="C8" s="48">
        <v>2001</v>
      </c>
      <c r="D8" s="49" t="s">
        <v>22</v>
      </c>
      <c r="E8" s="50">
        <v>2.6</v>
      </c>
      <c r="F8" s="51">
        <v>10</v>
      </c>
      <c r="G8" s="36">
        <v>2.4</v>
      </c>
      <c r="H8" s="17">
        <v>0</v>
      </c>
      <c r="I8" s="22">
        <f>SUM(E8+F8-G8-H8)</f>
        <v>10.2</v>
      </c>
      <c r="J8" s="50">
        <v>3.4</v>
      </c>
      <c r="K8" s="51">
        <v>10</v>
      </c>
      <c r="L8" s="36">
        <v>2.85</v>
      </c>
      <c r="M8" s="17">
        <v>0</v>
      </c>
      <c r="N8" s="22">
        <f t="shared" si="0"/>
        <v>10.55</v>
      </c>
      <c r="O8" s="26">
        <f t="shared" si="1"/>
        <v>20.75</v>
      </c>
    </row>
    <row r="9" spans="1:15" s="16" customFormat="1" ht="15">
      <c r="A9" s="29" t="s">
        <v>4</v>
      </c>
      <c r="B9" s="65" t="s">
        <v>51</v>
      </c>
      <c r="C9" s="48">
        <v>2000</v>
      </c>
      <c r="D9" s="49" t="s">
        <v>52</v>
      </c>
      <c r="E9" s="50">
        <v>2.2</v>
      </c>
      <c r="F9" s="51">
        <v>10</v>
      </c>
      <c r="G9" s="36">
        <v>5.5</v>
      </c>
      <c r="H9" s="17">
        <v>0</v>
      </c>
      <c r="I9" s="22">
        <f>SUM(E9+F9-G9-H9)</f>
        <v>6.699999999999999</v>
      </c>
      <c r="J9" s="50">
        <v>3.3</v>
      </c>
      <c r="K9" s="51">
        <v>10</v>
      </c>
      <c r="L9" s="36">
        <v>2.9</v>
      </c>
      <c r="M9" s="17">
        <v>0</v>
      </c>
      <c r="N9" s="22">
        <f t="shared" si="0"/>
        <v>10.4</v>
      </c>
      <c r="O9" s="26">
        <f t="shared" si="1"/>
        <v>17.1</v>
      </c>
    </row>
    <row r="10" spans="1:15" s="16" customFormat="1" ht="15">
      <c r="A10" s="29" t="s">
        <v>5</v>
      </c>
      <c r="B10" s="65" t="s">
        <v>53</v>
      </c>
      <c r="C10" s="48">
        <v>2000</v>
      </c>
      <c r="D10" s="49" t="s">
        <v>52</v>
      </c>
      <c r="E10" s="50">
        <v>1.4</v>
      </c>
      <c r="F10" s="51">
        <v>4</v>
      </c>
      <c r="G10" s="36">
        <v>5.5</v>
      </c>
      <c r="H10" s="17">
        <v>0</v>
      </c>
      <c r="I10" s="22">
        <v>0</v>
      </c>
      <c r="J10" s="50">
        <v>2</v>
      </c>
      <c r="K10" s="51">
        <v>10</v>
      </c>
      <c r="L10" s="36">
        <v>5</v>
      </c>
      <c r="M10" s="17">
        <v>0</v>
      </c>
      <c r="N10" s="22">
        <f t="shared" si="0"/>
        <v>7</v>
      </c>
      <c r="O10" s="26">
        <f t="shared" si="1"/>
        <v>7</v>
      </c>
    </row>
    <row r="11" spans="1:15" s="5" customFormat="1" ht="15.75" thickBot="1">
      <c r="A11" s="30"/>
      <c r="B11" s="55"/>
      <c r="C11" s="45"/>
      <c r="D11" s="40"/>
      <c r="E11" s="23"/>
      <c r="F11" s="18"/>
      <c r="G11" s="38"/>
      <c r="H11" s="38"/>
      <c r="I11" s="24"/>
      <c r="J11" s="23"/>
      <c r="K11" s="18"/>
      <c r="L11" s="38"/>
      <c r="M11" s="38"/>
      <c r="N11" s="24"/>
      <c r="O11" s="27"/>
    </row>
    <row r="12" spans="1:15" s="5" customFormat="1" ht="15.75" thickTop="1">
      <c r="A12" s="7"/>
      <c r="B12" s="7"/>
      <c r="C12" s="7"/>
      <c r="D12" s="8"/>
      <c r="E12" s="9"/>
      <c r="F12" s="9"/>
      <c r="G12" s="9"/>
      <c r="H12" s="9"/>
      <c r="I12" s="9"/>
      <c r="J12" s="15"/>
      <c r="K12" s="15"/>
      <c r="L12" s="15"/>
      <c r="M12" s="15"/>
      <c r="N12" s="9"/>
      <c r="O12" s="9"/>
    </row>
    <row r="13" spans="1:15" s="5" customFormat="1" ht="15">
      <c r="A13" s="7"/>
      <c r="B13" s="7"/>
      <c r="C13" s="7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5">
      <c r="A14" s="7"/>
      <c r="B14" s="7"/>
      <c r="C14" s="7"/>
      <c r="D14" s="8"/>
      <c r="E14" s="9"/>
      <c r="F14" s="9"/>
      <c r="G14" s="9"/>
      <c r="H14" s="9"/>
      <c r="I14" s="9"/>
      <c r="J14" s="15"/>
      <c r="K14" s="15"/>
      <c r="L14" s="15"/>
      <c r="M14" s="15"/>
      <c r="N14" s="9"/>
      <c r="O14" s="9"/>
    </row>
    <row r="15" spans="1:15" s="5" customFormat="1" ht="15">
      <c r="A15" s="7"/>
      <c r="B15" s="7"/>
      <c r="C15" s="7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5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4:15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4:15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4:15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</row>
    <row r="51" spans="4:15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4:15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</sheetData>
  <sheetProtection/>
  <mergeCells count="9">
    <mergeCell ref="E3:I3"/>
    <mergeCell ref="J3:N3"/>
    <mergeCell ref="A2:O2"/>
    <mergeCell ref="A1:O1"/>
    <mergeCell ref="B3:B4"/>
    <mergeCell ref="D3:D4"/>
    <mergeCell ref="A3:A4"/>
    <mergeCell ref="O3:O4"/>
    <mergeCell ref="C3:C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2" customFormat="1" ht="25.5" customHeight="1" thickBot="1" thickTop="1">
      <c r="A2" s="71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9" s="5" customFormat="1" ht="17.25" thickBot="1" thickTop="1">
      <c r="A3" s="74" t="s">
        <v>12</v>
      </c>
      <c r="B3" s="76" t="s">
        <v>13</v>
      </c>
      <c r="C3" s="78" t="s">
        <v>18</v>
      </c>
      <c r="D3" s="80" t="s">
        <v>14</v>
      </c>
      <c r="E3" s="82" t="s">
        <v>25</v>
      </c>
      <c r="F3" s="83"/>
      <c r="G3" s="83"/>
      <c r="H3" s="83"/>
      <c r="I3" s="84"/>
      <c r="J3" s="82" t="s">
        <v>19</v>
      </c>
      <c r="K3" s="83"/>
      <c r="L3" s="83"/>
      <c r="M3" s="83"/>
      <c r="N3" s="84"/>
      <c r="O3" s="85" t="s">
        <v>16</v>
      </c>
      <c r="S3" s="6"/>
    </row>
    <row r="4" spans="1:15" s="5" customFormat="1" ht="31.5" customHeight="1" thickBot="1">
      <c r="A4" s="75"/>
      <c r="B4" s="77"/>
      <c r="C4" s="79"/>
      <c r="D4" s="81"/>
      <c r="E4" s="31" t="s">
        <v>33</v>
      </c>
      <c r="F4" s="32" t="s">
        <v>34</v>
      </c>
      <c r="G4" s="34" t="s">
        <v>35</v>
      </c>
      <c r="H4" s="34" t="s">
        <v>20</v>
      </c>
      <c r="I4" s="33" t="s">
        <v>17</v>
      </c>
      <c r="J4" s="31" t="s">
        <v>33</v>
      </c>
      <c r="K4" s="32" t="s">
        <v>34</v>
      </c>
      <c r="L4" s="34" t="s">
        <v>35</v>
      </c>
      <c r="M4" s="34" t="s">
        <v>20</v>
      </c>
      <c r="N4" s="33" t="s">
        <v>17</v>
      </c>
      <c r="O4" s="86"/>
    </row>
    <row r="5" spans="1:15" s="16" customFormat="1" ht="15">
      <c r="A5" s="28" t="s">
        <v>0</v>
      </c>
      <c r="B5" s="63" t="s">
        <v>85</v>
      </c>
      <c r="C5" s="64">
        <v>1997</v>
      </c>
      <c r="D5" s="61" t="s">
        <v>63</v>
      </c>
      <c r="E5" s="20">
        <v>1.9</v>
      </c>
      <c r="F5" s="19">
        <v>10</v>
      </c>
      <c r="G5" s="52">
        <v>3.4</v>
      </c>
      <c r="H5" s="19">
        <v>0</v>
      </c>
      <c r="I5" s="22">
        <f>SUM(E5+F5-G5-H5)</f>
        <v>8.5</v>
      </c>
      <c r="J5" s="20">
        <v>2.7</v>
      </c>
      <c r="K5" s="19">
        <v>10</v>
      </c>
      <c r="L5" s="52">
        <v>2.7</v>
      </c>
      <c r="M5" s="19">
        <v>0</v>
      </c>
      <c r="N5" s="22">
        <f>SUM(J5+K5-L5-M5)</f>
        <v>10</v>
      </c>
      <c r="O5" s="53">
        <f>SUM(N5,I5)</f>
        <v>18.5</v>
      </c>
    </row>
    <row r="6" spans="1:15" s="16" customFormat="1" ht="15">
      <c r="A6" s="54" t="s">
        <v>1</v>
      </c>
      <c r="B6" s="65" t="s">
        <v>24</v>
      </c>
      <c r="C6" s="48">
        <v>1999</v>
      </c>
      <c r="D6" s="49" t="s">
        <v>22</v>
      </c>
      <c r="E6" s="50">
        <v>2</v>
      </c>
      <c r="F6" s="51">
        <v>10</v>
      </c>
      <c r="G6" s="36">
        <v>2.2</v>
      </c>
      <c r="H6" s="17">
        <v>0</v>
      </c>
      <c r="I6" s="22">
        <f>SUM(E6+F6-G6-H6)</f>
        <v>9.8</v>
      </c>
      <c r="J6" s="50">
        <v>3.1</v>
      </c>
      <c r="K6" s="51">
        <v>10</v>
      </c>
      <c r="L6" s="36">
        <v>5.2</v>
      </c>
      <c r="M6" s="17">
        <v>0</v>
      </c>
      <c r="N6" s="22">
        <f>SUM(J6+K6-L6-M6)</f>
        <v>7.8999999999999995</v>
      </c>
      <c r="O6" s="26">
        <f>SUM(N6,I6)</f>
        <v>17.7</v>
      </c>
    </row>
    <row r="7" spans="1:15" s="16" customFormat="1" ht="15">
      <c r="A7" s="54" t="s">
        <v>2</v>
      </c>
      <c r="B7" s="65" t="s">
        <v>55</v>
      </c>
      <c r="C7" s="48">
        <v>1998</v>
      </c>
      <c r="D7" s="49" t="s">
        <v>52</v>
      </c>
      <c r="E7" s="50">
        <v>2</v>
      </c>
      <c r="F7" s="51">
        <v>10</v>
      </c>
      <c r="G7" s="36">
        <v>6.9</v>
      </c>
      <c r="H7" s="17">
        <v>0</v>
      </c>
      <c r="I7" s="22">
        <f>SUM(E7+F7-G7-H7)</f>
        <v>5.1</v>
      </c>
      <c r="J7" s="50">
        <v>2.3</v>
      </c>
      <c r="K7" s="51">
        <v>10</v>
      </c>
      <c r="L7" s="36">
        <v>4.7</v>
      </c>
      <c r="M7" s="17">
        <v>0</v>
      </c>
      <c r="N7" s="22">
        <f>SUM(J7+K7-L7-M7)</f>
        <v>7.6000000000000005</v>
      </c>
      <c r="O7" s="26">
        <f>SUM(N7,I7)</f>
        <v>12.7</v>
      </c>
    </row>
    <row r="8" spans="1:15" s="16" customFormat="1" ht="15">
      <c r="A8" s="29" t="s">
        <v>3</v>
      </c>
      <c r="B8" s="65" t="s">
        <v>54</v>
      </c>
      <c r="C8" s="48">
        <v>1998</v>
      </c>
      <c r="D8" s="49" t="s">
        <v>52</v>
      </c>
      <c r="E8" s="50">
        <v>0.8</v>
      </c>
      <c r="F8" s="51">
        <v>4</v>
      </c>
      <c r="G8" s="36">
        <v>6.2</v>
      </c>
      <c r="H8" s="17">
        <v>0</v>
      </c>
      <c r="I8" s="22">
        <v>0</v>
      </c>
      <c r="J8" s="50">
        <v>0.4</v>
      </c>
      <c r="K8" s="51">
        <v>4</v>
      </c>
      <c r="L8" s="36">
        <v>6.9</v>
      </c>
      <c r="M8" s="17">
        <v>0</v>
      </c>
      <c r="N8" s="22">
        <v>0</v>
      </c>
      <c r="O8" s="26">
        <f>SUM(N8,I8)</f>
        <v>0</v>
      </c>
    </row>
    <row r="9" spans="1:15" s="5" customFormat="1" ht="15.75" thickBot="1">
      <c r="A9" s="30"/>
      <c r="B9" s="44"/>
      <c r="C9" s="45"/>
      <c r="D9" s="40"/>
      <c r="E9" s="23"/>
      <c r="F9" s="18"/>
      <c r="G9" s="38"/>
      <c r="H9" s="38"/>
      <c r="I9" s="24"/>
      <c r="J9" s="23"/>
      <c r="K9" s="18"/>
      <c r="L9" s="38"/>
      <c r="M9" s="38"/>
      <c r="N9" s="24"/>
      <c r="O9" s="27"/>
    </row>
    <row r="10" spans="1:15" s="5" customFormat="1" ht="15.75" thickTop="1">
      <c r="A10" s="7"/>
      <c r="B10" s="7"/>
      <c r="C10" s="7"/>
      <c r="D10" s="8"/>
      <c r="E10" s="9"/>
      <c r="F10" s="9"/>
      <c r="G10" s="9"/>
      <c r="H10" s="9"/>
      <c r="I10" s="9"/>
      <c r="J10" s="15"/>
      <c r="K10" s="15"/>
      <c r="L10" s="15"/>
      <c r="M10" s="15"/>
      <c r="N10" s="9"/>
      <c r="O10" s="9"/>
    </row>
    <row r="11" spans="1:15" s="5" customFormat="1" ht="15">
      <c r="A11" s="7"/>
      <c r="B11" s="7"/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5">
      <c r="A12" s="7"/>
      <c r="B12" s="7"/>
      <c r="C12" s="7"/>
      <c r="D12" s="8"/>
      <c r="E12" s="9"/>
      <c r="F12" s="9"/>
      <c r="G12" s="9"/>
      <c r="H12" s="9"/>
      <c r="I12" s="9"/>
      <c r="J12" s="15"/>
      <c r="K12" s="15"/>
      <c r="L12" s="15"/>
      <c r="M12" s="15"/>
      <c r="N12" s="9"/>
      <c r="O12" s="9"/>
    </row>
    <row r="13" spans="1:15" s="5" customFormat="1" ht="15">
      <c r="A13" s="7"/>
      <c r="B13" s="7"/>
      <c r="C13" s="7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5">
      <c r="A14" s="7"/>
      <c r="B14" s="7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5">
      <c r="A15" s="7"/>
      <c r="B15" s="7"/>
      <c r="C15" s="7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5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13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4:15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</row>
    <row r="47" spans="4:15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4:15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4:15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4:15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</row>
    <row r="51" spans="4:15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4:15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2011-04-21T07:29:15Z</cp:lastPrinted>
  <dcterms:created xsi:type="dcterms:W3CDTF">2003-10-29T09:41:53Z</dcterms:created>
  <dcterms:modified xsi:type="dcterms:W3CDTF">2012-04-28T10:32:10Z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