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700" windowHeight="6555" activeTab="0"/>
  </bookViews>
  <sheets>
    <sheet name="dívky 2012" sheetId="1" r:id="rId1"/>
    <sheet name="dívky 2013 " sheetId="2" r:id="rId2"/>
    <sheet name="List2" sheetId="3" state="hidden" r:id="rId3"/>
    <sheet name="dívky 2014" sheetId="4" r:id="rId4"/>
  </sheets>
  <definedNames/>
  <calcPr fullCalcOnLoad="1"/>
</workbook>
</file>

<file path=xl/sharedStrings.xml><?xml version="1.0" encoding="utf-8"?>
<sst xmlns="http://schemas.openxmlformats.org/spreadsheetml/2006/main" count="245" uniqueCount="98">
  <si>
    <t>Poř.</t>
  </si>
  <si>
    <t>Příjmení + jméno</t>
  </si>
  <si>
    <t>TJ</t>
  </si>
  <si>
    <t>Trenér</t>
  </si>
  <si>
    <t>HRAZDA</t>
  </si>
  <si>
    <t>Švihadlo</t>
  </si>
  <si>
    <t>KLADINA</t>
  </si>
  <si>
    <t>AKROBACIE</t>
  </si>
  <si>
    <t>šplh</t>
  </si>
  <si>
    <t>PŘESKOK</t>
  </si>
  <si>
    <t>člunkový běh</t>
  </si>
  <si>
    <t>Celkem body</t>
  </si>
  <si>
    <t>vých</t>
  </si>
  <si>
    <t>srážky</t>
  </si>
  <si>
    <t>body</t>
  </si>
  <si>
    <t>počet</t>
  </si>
  <si>
    <t>čas</t>
  </si>
  <si>
    <t>1.</t>
  </si>
  <si>
    <t>2.</t>
  </si>
  <si>
    <t>3.</t>
  </si>
  <si>
    <t>TJ Nová Včelnice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</si>
  <si>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</si>
  <si>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</si>
  <si>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</si>
  <si>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</si>
  <si>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</si>
  <si>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</si>
  <si>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</si>
  <si>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</si>
  <si>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</si>
  <si>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TJ Slovan J. Hradec</t>
  </si>
  <si>
    <t>Dvořáková Klára</t>
  </si>
  <si>
    <t>Másílková Zuzana</t>
  </si>
  <si>
    <t>Kolaříková Gabriela</t>
  </si>
  <si>
    <t>Haneflová Zuzana</t>
  </si>
  <si>
    <t>Růtová Nela</t>
  </si>
  <si>
    <t>Hrubá Eliška</t>
  </si>
  <si>
    <t>Regásková Julie</t>
  </si>
  <si>
    <t>Vaněčková Magdalena</t>
  </si>
  <si>
    <t>ROČNÍK 2012</t>
  </si>
  <si>
    <t>VÝSLEDKOVÁ LISTINA ZÁVOD  P Ř Í P R A V E K    Jindřichův Hradec  8.6.2019</t>
  </si>
  <si>
    <t>VÝSLEDKOVÁ LISTINA ZÁVOD  P Ř Í P R A V E K    Jindřichův Hradec 8.6.2019</t>
  </si>
  <si>
    <t>ROČNÍK 2013</t>
  </si>
  <si>
    <t xml:space="preserve">ROČNÍK 2014 </t>
  </si>
  <si>
    <t>Jírová, Parmová</t>
  </si>
  <si>
    <t xml:space="preserve"> Slámová Barbora</t>
  </si>
  <si>
    <t>Ammer Julie</t>
  </si>
  <si>
    <t>Hiršová Barbora</t>
  </si>
  <si>
    <t>Látová, Dvořáková, Dobešová</t>
  </si>
  <si>
    <t>Trojanová Anna</t>
  </si>
  <si>
    <t>Ammer Anna</t>
  </si>
  <si>
    <t>Hemberová Vilma</t>
  </si>
  <si>
    <t>Hemberová Zita</t>
  </si>
  <si>
    <t>Mervardová Madlen</t>
  </si>
  <si>
    <t>Kubíčková Viktorie</t>
  </si>
  <si>
    <t>Michalisková Nela</t>
  </si>
  <si>
    <t>Schneiderová Mariana</t>
  </si>
  <si>
    <t>Pechová Klára</t>
  </si>
  <si>
    <t>SG Pelhřimov</t>
  </si>
  <si>
    <t>Zourová, Švecová</t>
  </si>
  <si>
    <t>Horkayová Alexandra</t>
  </si>
  <si>
    <t>Němcová, Kubaláková</t>
  </si>
  <si>
    <t>Vaněčková, Němcová</t>
  </si>
  <si>
    <t>Kubaláková Julie</t>
  </si>
  <si>
    <t>13.</t>
  </si>
  <si>
    <t>14.</t>
  </si>
  <si>
    <t>Jinochová Ema</t>
  </si>
  <si>
    <t>Sedláková Simona</t>
  </si>
  <si>
    <t>Burzanovská Zuzana</t>
  </si>
  <si>
    <t>TJ Sokol Praha Vršovice</t>
  </si>
  <si>
    <t>Vondráčková</t>
  </si>
  <si>
    <t>Vondráčková Karolína</t>
  </si>
  <si>
    <t>Falcníková Markéta</t>
  </si>
  <si>
    <t>TJ Spartak T. Sviny</t>
  </si>
  <si>
    <t>Smoleňová</t>
  </si>
  <si>
    <t>15.</t>
  </si>
  <si>
    <t>16.</t>
  </si>
  <si>
    <t>Steinbauer Melisa</t>
  </si>
  <si>
    <t>Fialová Daniela</t>
  </si>
  <si>
    <t>Honnerová Sofie</t>
  </si>
  <si>
    <t>Merkur Č. Budějovice</t>
  </si>
  <si>
    <t>Bagová, Porkristlová, Zemanová</t>
  </si>
  <si>
    <t>Kubičková Adina</t>
  </si>
  <si>
    <t>Řehořová Marie</t>
  </si>
  <si>
    <t>Látová, Dvořáková, Kalkusová</t>
  </si>
  <si>
    <t>17.</t>
  </si>
  <si>
    <t>Hýblová Sofie</t>
  </si>
  <si>
    <t>18.</t>
  </si>
  <si>
    <t>Beerová Anna</t>
  </si>
  <si>
    <t>19.</t>
  </si>
  <si>
    <t>20.</t>
  </si>
  <si>
    <t>Baranovičová Eliška</t>
  </si>
  <si>
    <t>21.</t>
  </si>
  <si>
    <t>Jarošová Anežka</t>
  </si>
  <si>
    <t>Smržová Jasmína</t>
  </si>
  <si>
    <t>Látová, Kalkusová</t>
  </si>
  <si>
    <t>N</t>
  </si>
  <si>
    <t>Hásová Denisa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</si>
</sst>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24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8"/>
      <name val="Arial CE"/>
      <family val="0"/>
    </font>
    <font>
      <b/>
      <sz val="8"/>
      <name val="Arial CE"/>
      <family val="2"/>
    </font>
    <font>
      <sz val="9"/>
      <name val="Arial CE"/>
      <family val="0"/>
    </font>
    <font>
      <b/>
      <i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>
        <color indexed="63"/>
      </left>
      <right/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>
        <color indexed="63"/>
      </right>
      <top style="medium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>
        <color indexed="63"/>
      </right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19" borderId="13" xfId="0" applyFont="1" applyFill="1" applyBorder="1" applyAlignment="1">
      <alignment horizontal="center"/>
    </xf>
    <xf numFmtId="164" fontId="0" fillId="19" borderId="15" xfId="0" applyNumberForma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wrapText="1"/>
    </xf>
    <xf numFmtId="164" fontId="0" fillId="0" borderId="10" xfId="0" applyNumberForma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0" fontId="0" fillId="0" borderId="22" xfId="0" applyBorder="1" applyAlignment="1">
      <alignment horizontal="center"/>
    </xf>
    <xf numFmtId="164" fontId="0" fillId="0" borderId="23" xfId="0" applyNumberFormat="1" applyBorder="1" applyAlignment="1">
      <alignment/>
    </xf>
    <xf numFmtId="0" fontId="4" fillId="0" borderId="22" xfId="0" applyFont="1" applyBorder="1" applyAlignment="1">
      <alignment wrapText="1"/>
    </xf>
    <xf numFmtId="164" fontId="0" fillId="0" borderId="15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0" fontId="4" fillId="0" borderId="24" xfId="0" applyFont="1" applyBorder="1" applyAlignment="1">
      <alignment wrapText="1"/>
    </xf>
    <xf numFmtId="0" fontId="6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0" fontId="4" fillId="0" borderId="25" xfId="0" applyFont="1" applyBorder="1" applyAlignment="1">
      <alignment wrapText="1"/>
    </xf>
    <xf numFmtId="164" fontId="0" fillId="19" borderId="24" xfId="0" applyNumberForma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8" xfId="0" applyFill="1" applyBorder="1" applyAlignment="1">
      <alignment horizontal="center"/>
    </xf>
    <xf numFmtId="0" fontId="5" fillId="4" borderId="26" xfId="0" applyFont="1" applyFill="1" applyBorder="1" applyAlignment="1">
      <alignment horizontal="center"/>
    </xf>
    <xf numFmtId="164" fontId="0" fillId="19" borderId="27" xfId="0" applyNumberFormat="1" applyFill="1" applyBorder="1" applyAlignment="1">
      <alignment horizontal="center"/>
    </xf>
    <xf numFmtId="0" fontId="4" fillId="0" borderId="28" xfId="0" applyFont="1" applyBorder="1" applyAlignment="1">
      <alignment wrapText="1"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4" fillId="0" borderId="31" xfId="0" applyFont="1" applyBorder="1" applyAlignment="1">
      <alignment wrapText="1"/>
    </xf>
    <xf numFmtId="0" fontId="4" fillId="0" borderId="30" xfId="0" applyFont="1" applyBorder="1" applyAlignment="1">
      <alignment wrapText="1"/>
    </xf>
    <xf numFmtId="164" fontId="0" fillId="0" borderId="32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164" fontId="0" fillId="19" borderId="33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3" xfId="0" applyNumberForma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164" fontId="0" fillId="19" borderId="34" xfId="0" applyNumberFormat="1" applyFill="1" applyBorder="1" applyAlignment="1">
      <alignment horizontal="center"/>
    </xf>
    <xf numFmtId="164" fontId="0" fillId="0" borderId="35" xfId="0" applyNumberFormat="1" applyBorder="1" applyAlignment="1">
      <alignment/>
    </xf>
    <xf numFmtId="0" fontId="5" fillId="4" borderId="0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164" fontId="0" fillId="0" borderId="38" xfId="0" applyNumberFormat="1" applyFill="1" applyBorder="1" applyAlignment="1">
      <alignment horizontal="center"/>
    </xf>
    <xf numFmtId="164" fontId="0" fillId="19" borderId="26" xfId="0" applyNumberForma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5" fillId="4" borderId="40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5" xfId="0" applyFont="1" applyBorder="1" applyAlignment="1">
      <alignment horizontal="center"/>
    </xf>
    <xf numFmtId="0" fontId="5" fillId="4" borderId="45" xfId="0" applyFont="1" applyFill="1" applyBorder="1" applyAlignment="1">
      <alignment horizontal="center"/>
    </xf>
    <xf numFmtId="164" fontId="0" fillId="19" borderId="46" xfId="0" applyNumberFormat="1" applyFill="1" applyBorder="1" applyAlignment="1">
      <alignment horizontal="center"/>
    </xf>
    <xf numFmtId="164" fontId="0" fillId="19" borderId="47" xfId="0" applyNumberFormat="1" applyFill="1" applyBorder="1" applyAlignment="1">
      <alignment horizontal="center"/>
    </xf>
    <xf numFmtId="0" fontId="0" fillId="0" borderId="48" xfId="0" applyFill="1" applyBorder="1" applyAlignment="1">
      <alignment/>
    </xf>
    <xf numFmtId="0" fontId="0" fillId="0" borderId="49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 wrapText="1"/>
    </xf>
    <xf numFmtId="164" fontId="0" fillId="0" borderId="50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51" xfId="0" applyNumberFormat="1" applyFont="1" applyBorder="1" applyAlignment="1">
      <alignment wrapText="1"/>
    </xf>
    <xf numFmtId="2" fontId="4" fillId="0" borderId="22" xfId="0" applyNumberFormat="1" applyFont="1" applyBorder="1" applyAlignment="1">
      <alignment wrapText="1"/>
    </xf>
    <xf numFmtId="2" fontId="0" fillId="0" borderId="37" xfId="0" applyNumberFormat="1" applyFill="1" applyBorder="1" applyAlignment="1">
      <alignment horizontal="center"/>
    </xf>
    <xf numFmtId="2" fontId="0" fillId="0" borderId="24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2" fontId="0" fillId="0" borderId="41" xfId="0" applyNumberFormat="1" applyFill="1" applyBorder="1" applyAlignment="1">
      <alignment horizontal="center"/>
    </xf>
    <xf numFmtId="2" fontId="0" fillId="19" borderId="27" xfId="0" applyNumberFormat="1" applyFill="1" applyBorder="1" applyAlignment="1">
      <alignment horizontal="center" wrapText="1"/>
    </xf>
    <xf numFmtId="2" fontId="0" fillId="19" borderId="52" xfId="0" applyNumberFormat="1" applyFill="1" applyBorder="1" applyAlignment="1">
      <alignment horizontal="center"/>
    </xf>
    <xf numFmtId="2" fontId="0" fillId="0" borderId="53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24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19" borderId="15" xfId="0" applyNumberFormat="1" applyFill="1" applyBorder="1" applyAlignment="1">
      <alignment horizontal="center"/>
    </xf>
    <xf numFmtId="2" fontId="0" fillId="0" borderId="21" xfId="0" applyNumberFormat="1" applyFill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4" fillId="0" borderId="24" xfId="0" applyNumberFormat="1" applyFont="1" applyBorder="1" applyAlignment="1">
      <alignment wrapText="1"/>
    </xf>
    <xf numFmtId="2" fontId="0" fillId="0" borderId="37" xfId="0" applyNumberFormat="1" applyBorder="1" applyAlignment="1">
      <alignment/>
    </xf>
    <xf numFmtId="2" fontId="6" fillId="0" borderId="24" xfId="0" applyNumberFormat="1" applyFont="1" applyFill="1" applyBorder="1" applyAlignment="1">
      <alignment/>
    </xf>
    <xf numFmtId="2" fontId="4" fillId="0" borderId="24" xfId="0" applyNumberFormat="1" applyFont="1" applyFill="1" applyBorder="1" applyAlignment="1">
      <alignment wrapText="1"/>
    </xf>
    <xf numFmtId="2" fontId="0" fillId="0" borderId="24" xfId="0" applyNumberFormat="1" applyBorder="1" applyAlignment="1">
      <alignment/>
    </xf>
    <xf numFmtId="2" fontId="6" fillId="0" borderId="24" xfId="0" applyNumberFormat="1" applyFont="1" applyBorder="1" applyAlignment="1">
      <alignment/>
    </xf>
    <xf numFmtId="2" fontId="0" fillId="0" borderId="38" xfId="0" applyNumberFormat="1" applyBorder="1" applyAlignment="1">
      <alignment/>
    </xf>
    <xf numFmtId="2" fontId="6" fillId="0" borderId="18" xfId="0" applyNumberFormat="1" applyFont="1" applyFill="1" applyBorder="1" applyAlignment="1">
      <alignment/>
    </xf>
    <xf numFmtId="2" fontId="4" fillId="0" borderId="18" xfId="0" applyNumberFormat="1" applyFont="1" applyBorder="1" applyAlignment="1">
      <alignment wrapText="1"/>
    </xf>
    <xf numFmtId="2" fontId="0" fillId="0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19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2" fontId="0" fillId="19" borderId="26" xfId="0" applyNumberFormat="1" applyFill="1" applyBorder="1" applyAlignment="1">
      <alignment horizontal="center"/>
    </xf>
    <xf numFmtId="2" fontId="0" fillId="0" borderId="54" xfId="0" applyNumberFormat="1" applyBorder="1" applyAlignment="1">
      <alignment/>
    </xf>
    <xf numFmtId="0" fontId="5" fillId="4" borderId="55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2" fillId="0" borderId="58" xfId="0" applyFont="1" applyBorder="1" applyAlignment="1">
      <alignment horizontal="center" wrapText="1"/>
    </xf>
    <xf numFmtId="0" fontId="2" fillId="0" borderId="59" xfId="0" applyFont="1" applyBorder="1" applyAlignment="1">
      <alignment horizontal="center" wrapText="1"/>
    </xf>
    <xf numFmtId="0" fontId="5" fillId="4" borderId="60" xfId="0" applyFont="1" applyFill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5" fillId="4" borderId="67" xfId="0" applyFont="1" applyFill="1" applyBorder="1" applyAlignment="1">
      <alignment horizontal="center"/>
    </xf>
    <xf numFmtId="0" fontId="5" fillId="0" borderId="68" xfId="0" applyFont="1" applyFill="1" applyBorder="1" applyAlignment="1">
      <alignment horizontal="center"/>
    </xf>
    <xf numFmtId="0" fontId="5" fillId="0" borderId="69" xfId="0" applyFont="1" applyFill="1" applyBorder="1" applyAlignment="1">
      <alignment horizontal="center"/>
    </xf>
    <xf numFmtId="0" fontId="2" fillId="0" borderId="63" xfId="0" applyFont="1" applyBorder="1" applyAlignment="1">
      <alignment horizontal="center" wrapText="1"/>
    </xf>
    <xf numFmtId="0" fontId="5" fillId="4" borderId="68" xfId="0" applyFont="1" applyFill="1" applyBorder="1" applyAlignment="1">
      <alignment horizontal="center"/>
    </xf>
    <xf numFmtId="0" fontId="5" fillId="0" borderId="67" xfId="0" applyFont="1" applyFill="1" applyBorder="1" applyAlignment="1">
      <alignment horizontal="center"/>
    </xf>
    <xf numFmtId="0" fontId="2" fillId="0" borderId="70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7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6" fillId="0" borderId="48" xfId="0" applyFont="1" applyBorder="1" applyAlignment="1">
      <alignment/>
    </xf>
    <xf numFmtId="0" fontId="6" fillId="0" borderId="24" xfId="0" applyFont="1" applyFill="1" applyBorder="1" applyAlignment="1">
      <alignment/>
    </xf>
    <xf numFmtId="0" fontId="4" fillId="0" borderId="48" xfId="0" applyFont="1" applyBorder="1" applyAlignment="1">
      <alignment wrapText="1"/>
    </xf>
    <xf numFmtId="0" fontId="4" fillId="0" borderId="24" xfId="0" applyFont="1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zoomScalePageLayoutView="0" workbookViewId="0" topLeftCell="A1">
      <selection activeCell="P18" sqref="P18"/>
    </sheetView>
  </sheetViews>
  <sheetFormatPr defaultColWidth="9.00390625" defaultRowHeight="12.75"/>
  <cols>
    <col min="1" max="1" width="4.625" style="0" customWidth="1"/>
    <col min="2" max="2" width="17.75390625" style="0" customWidth="1"/>
    <col min="3" max="3" width="16.00390625" style="0" customWidth="1"/>
    <col min="4" max="4" width="11.00390625" style="0" customWidth="1"/>
    <col min="5" max="19" width="6.375" style="0" customWidth="1"/>
    <col min="20" max="20" width="7.375" style="0" customWidth="1"/>
    <col min="21" max="22" width="6.375" style="0" customWidth="1"/>
    <col min="23" max="23" width="10.00390625" style="0" customWidth="1"/>
  </cols>
  <sheetData>
    <row r="1" spans="2:17" ht="18.75">
      <c r="B1" s="7" t="s">
        <v>40</v>
      </c>
      <c r="C1" s="2"/>
      <c r="D1" s="2"/>
      <c r="I1" s="4"/>
      <c r="J1" s="4"/>
      <c r="K1" s="4"/>
      <c r="L1" s="4"/>
      <c r="M1" s="4"/>
      <c r="N1" s="4"/>
      <c r="O1" s="4"/>
      <c r="P1" s="4"/>
      <c r="Q1" s="4"/>
    </row>
    <row r="2" spans="1:26" ht="18.75" thickBot="1">
      <c r="A2" s="3"/>
      <c r="B2" s="2" t="s">
        <v>39</v>
      </c>
      <c r="E2" s="3"/>
      <c r="F2" s="3"/>
      <c r="G2" s="3"/>
      <c r="R2" s="3"/>
      <c r="S2" s="3"/>
      <c r="Z2" s="29"/>
    </row>
    <row r="3" spans="1:23" ht="17.25" customHeight="1">
      <c r="A3" s="124" t="s">
        <v>0</v>
      </c>
      <c r="B3" s="126" t="s">
        <v>1</v>
      </c>
      <c r="C3" s="128" t="s">
        <v>2</v>
      </c>
      <c r="D3" s="128" t="s">
        <v>3</v>
      </c>
      <c r="E3" s="116" t="s">
        <v>4</v>
      </c>
      <c r="F3" s="117"/>
      <c r="G3" s="118"/>
      <c r="H3" s="119" t="s">
        <v>5</v>
      </c>
      <c r="I3" s="120"/>
      <c r="J3" s="116" t="s">
        <v>6</v>
      </c>
      <c r="K3" s="117"/>
      <c r="L3" s="118"/>
      <c r="M3" s="123" t="s">
        <v>7</v>
      </c>
      <c r="N3" s="117"/>
      <c r="O3" s="118"/>
      <c r="P3" s="119" t="s">
        <v>8</v>
      </c>
      <c r="Q3" s="120"/>
      <c r="R3" s="116" t="s">
        <v>9</v>
      </c>
      <c r="S3" s="117"/>
      <c r="T3" s="118"/>
      <c r="U3" s="119" t="s">
        <v>10</v>
      </c>
      <c r="V3" s="120"/>
      <c r="W3" s="121" t="s">
        <v>11</v>
      </c>
    </row>
    <row r="4" spans="1:23" ht="15.75" customHeight="1">
      <c r="A4" s="125"/>
      <c r="B4" s="127"/>
      <c r="C4" s="129"/>
      <c r="D4" s="129"/>
      <c r="E4" s="57" t="s">
        <v>12</v>
      </c>
      <c r="F4" s="52" t="s">
        <v>13</v>
      </c>
      <c r="G4" s="66" t="s">
        <v>14</v>
      </c>
      <c r="H4" s="61" t="s">
        <v>15</v>
      </c>
      <c r="I4" s="62" t="s">
        <v>14</v>
      </c>
      <c r="J4" s="57" t="s">
        <v>12</v>
      </c>
      <c r="K4" s="53" t="s">
        <v>13</v>
      </c>
      <c r="L4" s="66" t="s">
        <v>14</v>
      </c>
      <c r="M4" s="56" t="s">
        <v>12</v>
      </c>
      <c r="N4" s="53" t="s">
        <v>13</v>
      </c>
      <c r="O4" s="66" t="s">
        <v>14</v>
      </c>
      <c r="P4" s="61" t="s">
        <v>16</v>
      </c>
      <c r="Q4" s="62" t="s">
        <v>14</v>
      </c>
      <c r="R4" s="57" t="s">
        <v>12</v>
      </c>
      <c r="S4" s="53" t="s">
        <v>13</v>
      </c>
      <c r="T4" s="66" t="s">
        <v>14</v>
      </c>
      <c r="U4" s="61" t="s">
        <v>16</v>
      </c>
      <c r="V4" s="62" t="s">
        <v>14</v>
      </c>
      <c r="W4" s="122"/>
    </row>
    <row r="5" spans="1:23" ht="19.5" customHeight="1">
      <c r="A5" s="68">
        <v>1</v>
      </c>
      <c r="B5" s="69" t="s">
        <v>46</v>
      </c>
      <c r="C5" s="71" t="s">
        <v>30</v>
      </c>
      <c r="D5" s="70" t="s">
        <v>44</v>
      </c>
      <c r="E5" s="58">
        <v>10</v>
      </c>
      <c r="F5" s="28">
        <v>1.3</v>
      </c>
      <c r="G5" s="40">
        <f aca="true" t="shared" si="0" ref="G5:G13">E5-F5</f>
        <v>8.7</v>
      </c>
      <c r="H5" s="63">
        <v>72</v>
      </c>
      <c r="I5" s="40">
        <v>4</v>
      </c>
      <c r="J5" s="58">
        <v>10</v>
      </c>
      <c r="K5" s="28">
        <v>1.6</v>
      </c>
      <c r="L5" s="40">
        <f aca="true" t="shared" si="1" ref="L5:L13">J5-K5</f>
        <v>8.4</v>
      </c>
      <c r="M5" s="65">
        <v>10</v>
      </c>
      <c r="N5" s="33">
        <v>2.4</v>
      </c>
      <c r="O5" s="40">
        <f aca="true" t="shared" si="2" ref="O5:O13">M5-N5</f>
        <v>7.6</v>
      </c>
      <c r="P5" s="63">
        <v>11.78</v>
      </c>
      <c r="Q5" s="40">
        <v>4.5</v>
      </c>
      <c r="R5" s="58">
        <v>10</v>
      </c>
      <c r="S5" s="28">
        <v>1.1</v>
      </c>
      <c r="T5" s="40">
        <f aca="true" t="shared" si="3" ref="T5:T13">R5-S5</f>
        <v>8.9</v>
      </c>
      <c r="U5" s="63">
        <v>16.38</v>
      </c>
      <c r="V5" s="40">
        <v>4</v>
      </c>
      <c r="W5" s="55">
        <f aca="true" t="shared" si="4" ref="W5:W13">SUM(G5,I5,L5,O5,Q5,T5,V5)</f>
        <v>46.1</v>
      </c>
    </row>
    <row r="6" spans="1:23" ht="19.5" customHeight="1">
      <c r="A6" s="68">
        <v>2</v>
      </c>
      <c r="B6" s="69" t="s">
        <v>45</v>
      </c>
      <c r="C6" s="71" t="s">
        <v>30</v>
      </c>
      <c r="D6" s="70" t="s">
        <v>44</v>
      </c>
      <c r="E6" s="58">
        <v>10</v>
      </c>
      <c r="F6" s="28">
        <v>1.05</v>
      </c>
      <c r="G6" s="40">
        <f t="shared" si="0"/>
        <v>8.95</v>
      </c>
      <c r="H6" s="63">
        <v>77</v>
      </c>
      <c r="I6" s="40">
        <v>4.5</v>
      </c>
      <c r="J6" s="58">
        <v>10</v>
      </c>
      <c r="K6" s="28">
        <v>1.5</v>
      </c>
      <c r="L6" s="40">
        <f t="shared" si="1"/>
        <v>8.5</v>
      </c>
      <c r="M6" s="65">
        <v>10</v>
      </c>
      <c r="N6" s="33">
        <v>2.6</v>
      </c>
      <c r="O6" s="40">
        <f t="shared" si="2"/>
        <v>7.4</v>
      </c>
      <c r="P6" s="63">
        <v>12.41</v>
      </c>
      <c r="Q6" s="40">
        <v>4.5</v>
      </c>
      <c r="R6" s="58">
        <v>10</v>
      </c>
      <c r="S6" s="28">
        <v>1.1</v>
      </c>
      <c r="T6" s="40">
        <f t="shared" si="3"/>
        <v>8.9</v>
      </c>
      <c r="U6" s="63">
        <v>18.28</v>
      </c>
      <c r="V6" s="40">
        <v>2</v>
      </c>
      <c r="W6" s="55">
        <f t="shared" si="4"/>
        <v>44.75</v>
      </c>
    </row>
    <row r="7" spans="1:23" ht="19.5" customHeight="1">
      <c r="A7" s="68">
        <v>3</v>
      </c>
      <c r="B7" s="69" t="s">
        <v>60</v>
      </c>
      <c r="C7" s="70" t="s">
        <v>58</v>
      </c>
      <c r="D7" s="70" t="s">
        <v>59</v>
      </c>
      <c r="E7" s="58">
        <v>10</v>
      </c>
      <c r="F7" s="28">
        <v>1.6</v>
      </c>
      <c r="G7" s="40">
        <f t="shared" si="0"/>
        <v>8.4</v>
      </c>
      <c r="H7" s="63">
        <v>65</v>
      </c>
      <c r="I7" s="40">
        <v>3.5</v>
      </c>
      <c r="J7" s="58">
        <v>10</v>
      </c>
      <c r="K7" s="28">
        <v>2.1</v>
      </c>
      <c r="L7" s="40">
        <f t="shared" si="1"/>
        <v>7.9</v>
      </c>
      <c r="M7" s="65">
        <v>10</v>
      </c>
      <c r="N7" s="33">
        <v>2.25</v>
      </c>
      <c r="O7" s="40">
        <f t="shared" si="2"/>
        <v>7.75</v>
      </c>
      <c r="P7" s="63">
        <v>11.59</v>
      </c>
      <c r="Q7" s="40">
        <v>4.5</v>
      </c>
      <c r="R7" s="58">
        <v>10</v>
      </c>
      <c r="S7" s="28">
        <v>1.2</v>
      </c>
      <c r="T7" s="40">
        <f t="shared" si="3"/>
        <v>8.8</v>
      </c>
      <c r="U7" s="63">
        <v>16.79</v>
      </c>
      <c r="V7" s="40">
        <v>3.5</v>
      </c>
      <c r="W7" s="55">
        <f t="shared" si="4"/>
        <v>44.349999999999994</v>
      </c>
    </row>
    <row r="8" spans="1:23" ht="19.5" customHeight="1">
      <c r="A8" s="68">
        <v>4</v>
      </c>
      <c r="B8" s="69" t="s">
        <v>31</v>
      </c>
      <c r="C8" s="70" t="s">
        <v>20</v>
      </c>
      <c r="D8" s="70" t="s">
        <v>61</v>
      </c>
      <c r="E8" s="58">
        <v>10</v>
      </c>
      <c r="F8" s="28">
        <v>1.2</v>
      </c>
      <c r="G8" s="40">
        <f t="shared" si="0"/>
        <v>8.8</v>
      </c>
      <c r="H8" s="63">
        <v>62</v>
      </c>
      <c r="I8" s="40">
        <v>3</v>
      </c>
      <c r="J8" s="58">
        <v>10</v>
      </c>
      <c r="K8" s="28">
        <v>1.65</v>
      </c>
      <c r="L8" s="40">
        <f t="shared" si="1"/>
        <v>8.35</v>
      </c>
      <c r="M8" s="65">
        <v>10</v>
      </c>
      <c r="N8" s="33">
        <v>3.25</v>
      </c>
      <c r="O8" s="40">
        <f t="shared" si="2"/>
        <v>6.75</v>
      </c>
      <c r="P8" s="63">
        <v>16</v>
      </c>
      <c r="Q8" s="40">
        <v>3.5</v>
      </c>
      <c r="R8" s="58">
        <v>10</v>
      </c>
      <c r="S8" s="28">
        <v>2.25</v>
      </c>
      <c r="T8" s="40">
        <f t="shared" si="3"/>
        <v>7.75</v>
      </c>
      <c r="U8" s="63">
        <v>16.78</v>
      </c>
      <c r="V8" s="40">
        <v>3.5</v>
      </c>
      <c r="W8" s="55">
        <f t="shared" si="4"/>
        <v>41.65</v>
      </c>
    </row>
    <row r="9" spans="1:23" ht="19.5" customHeight="1">
      <c r="A9" s="68">
        <v>5</v>
      </c>
      <c r="B9" s="69" t="s">
        <v>32</v>
      </c>
      <c r="C9" s="70" t="s">
        <v>20</v>
      </c>
      <c r="D9" s="70" t="s">
        <v>61</v>
      </c>
      <c r="E9" s="58">
        <v>10</v>
      </c>
      <c r="F9" s="28">
        <v>0.9</v>
      </c>
      <c r="G9" s="40">
        <f t="shared" si="0"/>
        <v>9.1</v>
      </c>
      <c r="H9" s="63">
        <v>50</v>
      </c>
      <c r="I9" s="40">
        <v>2</v>
      </c>
      <c r="J9" s="58">
        <v>10</v>
      </c>
      <c r="K9" s="28">
        <v>1.8</v>
      </c>
      <c r="L9" s="40">
        <f t="shared" si="1"/>
        <v>8.2</v>
      </c>
      <c r="M9" s="65">
        <v>10</v>
      </c>
      <c r="N9" s="33">
        <v>2.25</v>
      </c>
      <c r="O9" s="40">
        <f t="shared" si="2"/>
        <v>7.75</v>
      </c>
      <c r="P9" s="63">
        <v>0</v>
      </c>
      <c r="Q9" s="40">
        <v>0</v>
      </c>
      <c r="R9" s="58">
        <v>10</v>
      </c>
      <c r="S9" s="28">
        <v>1.6</v>
      </c>
      <c r="T9" s="40">
        <f t="shared" si="3"/>
        <v>8.4</v>
      </c>
      <c r="U9" s="63">
        <v>14.97</v>
      </c>
      <c r="V9" s="40">
        <v>5</v>
      </c>
      <c r="W9" s="55">
        <f t="shared" si="4"/>
        <v>40.449999999999996</v>
      </c>
    </row>
    <row r="10" spans="1:23" ht="19.5" customHeight="1">
      <c r="A10" s="68">
        <v>6</v>
      </c>
      <c r="B10" s="69" t="s">
        <v>72</v>
      </c>
      <c r="C10" s="70" t="s">
        <v>73</v>
      </c>
      <c r="D10" s="70" t="s">
        <v>74</v>
      </c>
      <c r="E10" s="58">
        <v>8.5</v>
      </c>
      <c r="F10" s="28">
        <v>1.5</v>
      </c>
      <c r="G10" s="40">
        <f t="shared" si="0"/>
        <v>7</v>
      </c>
      <c r="H10" s="63">
        <v>72</v>
      </c>
      <c r="I10" s="40">
        <v>4</v>
      </c>
      <c r="J10" s="58">
        <v>8</v>
      </c>
      <c r="K10" s="28">
        <v>1.1</v>
      </c>
      <c r="L10" s="40">
        <f t="shared" si="1"/>
        <v>6.9</v>
      </c>
      <c r="M10" s="65">
        <v>10</v>
      </c>
      <c r="N10" s="33">
        <v>2.1</v>
      </c>
      <c r="O10" s="40">
        <f t="shared" si="2"/>
        <v>7.9</v>
      </c>
      <c r="P10" s="63">
        <v>25.19</v>
      </c>
      <c r="Q10" s="40">
        <v>1.5</v>
      </c>
      <c r="R10" s="58">
        <v>10</v>
      </c>
      <c r="S10" s="28">
        <v>1.55</v>
      </c>
      <c r="T10" s="40">
        <f t="shared" si="3"/>
        <v>8.45</v>
      </c>
      <c r="U10" s="63">
        <v>17.72</v>
      </c>
      <c r="V10" s="40">
        <v>2.75</v>
      </c>
      <c r="W10" s="55">
        <f t="shared" si="4"/>
        <v>38.5</v>
      </c>
    </row>
    <row r="11" spans="1:23" ht="19.5" customHeight="1">
      <c r="A11" s="68">
        <v>7</v>
      </c>
      <c r="B11" s="69" t="s">
        <v>47</v>
      </c>
      <c r="C11" s="70" t="s">
        <v>30</v>
      </c>
      <c r="D11" s="70" t="s">
        <v>48</v>
      </c>
      <c r="E11" s="58">
        <v>8</v>
      </c>
      <c r="F11" s="28">
        <v>1</v>
      </c>
      <c r="G11" s="40">
        <f t="shared" si="0"/>
        <v>7</v>
      </c>
      <c r="H11" s="63">
        <v>40</v>
      </c>
      <c r="I11" s="40">
        <v>1</v>
      </c>
      <c r="J11" s="58">
        <v>8</v>
      </c>
      <c r="K11" s="28">
        <v>2.4</v>
      </c>
      <c r="L11" s="40">
        <f t="shared" si="1"/>
        <v>5.6</v>
      </c>
      <c r="M11" s="65">
        <v>8</v>
      </c>
      <c r="N11" s="33">
        <v>3.75</v>
      </c>
      <c r="O11" s="40">
        <f t="shared" si="2"/>
        <v>4.25</v>
      </c>
      <c r="P11" s="63">
        <v>17.95</v>
      </c>
      <c r="Q11" s="40">
        <v>3</v>
      </c>
      <c r="R11" s="58">
        <v>10</v>
      </c>
      <c r="S11" s="28">
        <v>2.45</v>
      </c>
      <c r="T11" s="40">
        <f t="shared" si="3"/>
        <v>7.55</v>
      </c>
      <c r="U11" s="63">
        <v>18.97</v>
      </c>
      <c r="V11" s="40">
        <v>1.5</v>
      </c>
      <c r="W11" s="55">
        <f t="shared" si="4"/>
        <v>29.900000000000002</v>
      </c>
    </row>
    <row r="12" spans="1:23" ht="19.5" customHeight="1">
      <c r="A12" s="68">
        <v>8</v>
      </c>
      <c r="B12" s="69" t="s">
        <v>68</v>
      </c>
      <c r="C12" s="70" t="s">
        <v>69</v>
      </c>
      <c r="D12" s="70" t="s">
        <v>70</v>
      </c>
      <c r="E12" s="58">
        <v>8.5</v>
      </c>
      <c r="F12" s="28">
        <v>3.4</v>
      </c>
      <c r="G12" s="40">
        <f t="shared" si="0"/>
        <v>5.1</v>
      </c>
      <c r="H12" s="63">
        <v>50</v>
      </c>
      <c r="I12" s="40">
        <v>2</v>
      </c>
      <c r="J12" s="58">
        <v>8</v>
      </c>
      <c r="K12" s="28">
        <v>2.4</v>
      </c>
      <c r="L12" s="40">
        <f t="shared" si="1"/>
        <v>5.6</v>
      </c>
      <c r="M12" s="65">
        <v>10</v>
      </c>
      <c r="N12" s="33">
        <v>3.8</v>
      </c>
      <c r="O12" s="40">
        <f t="shared" si="2"/>
        <v>6.2</v>
      </c>
      <c r="P12" s="63">
        <v>32.76</v>
      </c>
      <c r="Q12" s="40">
        <v>0.5</v>
      </c>
      <c r="R12" s="58">
        <v>10</v>
      </c>
      <c r="S12" s="28">
        <v>1.5</v>
      </c>
      <c r="T12" s="40">
        <f t="shared" si="3"/>
        <v>8.5</v>
      </c>
      <c r="U12" s="63">
        <v>20</v>
      </c>
      <c r="V12" s="40">
        <v>0.75</v>
      </c>
      <c r="W12" s="55">
        <f t="shared" si="4"/>
        <v>28.65</v>
      </c>
    </row>
    <row r="13" spans="1:23" ht="19.5" customHeight="1" thickBot="1">
      <c r="A13" s="76">
        <v>9</v>
      </c>
      <c r="B13" s="77" t="s">
        <v>49</v>
      </c>
      <c r="C13" s="78" t="s">
        <v>30</v>
      </c>
      <c r="D13" s="78" t="s">
        <v>48</v>
      </c>
      <c r="E13" s="59">
        <v>8</v>
      </c>
      <c r="F13" s="34">
        <v>0.8</v>
      </c>
      <c r="G13" s="40">
        <f t="shared" si="0"/>
        <v>7.2</v>
      </c>
      <c r="H13" s="64">
        <v>35</v>
      </c>
      <c r="I13" s="60">
        <v>0.5</v>
      </c>
      <c r="J13" s="59">
        <v>8</v>
      </c>
      <c r="K13" s="34">
        <v>4.2</v>
      </c>
      <c r="L13" s="40">
        <f t="shared" si="1"/>
        <v>3.8</v>
      </c>
      <c r="M13" s="67">
        <v>8</v>
      </c>
      <c r="N13" s="38">
        <v>5</v>
      </c>
      <c r="O13" s="40">
        <f t="shared" si="2"/>
        <v>3</v>
      </c>
      <c r="P13" s="64">
        <v>0</v>
      </c>
      <c r="Q13" s="60">
        <v>0</v>
      </c>
      <c r="R13" s="59">
        <v>10</v>
      </c>
      <c r="S13" s="34">
        <v>2.55</v>
      </c>
      <c r="T13" s="40">
        <f t="shared" si="3"/>
        <v>7.45</v>
      </c>
      <c r="U13" s="64">
        <v>19.15</v>
      </c>
      <c r="V13" s="60">
        <v>1.25</v>
      </c>
      <c r="W13" s="79">
        <f t="shared" si="4"/>
        <v>23.2</v>
      </c>
    </row>
  </sheetData>
  <sheetProtection/>
  <mergeCells count="12">
    <mergeCell ref="A3:A4"/>
    <mergeCell ref="B3:B4"/>
    <mergeCell ref="C3:C4"/>
    <mergeCell ref="D3:D4"/>
    <mergeCell ref="E3:G3"/>
    <mergeCell ref="U3:V3"/>
    <mergeCell ref="W3:W4"/>
    <mergeCell ref="H3:I3"/>
    <mergeCell ref="J3:L3"/>
    <mergeCell ref="M3:O3"/>
    <mergeCell ref="P3:Q3"/>
    <mergeCell ref="R3:T3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zoomScalePageLayoutView="0" workbookViewId="0" topLeftCell="A2">
      <selection activeCell="D16" sqref="D16"/>
    </sheetView>
  </sheetViews>
  <sheetFormatPr defaultColWidth="9.00390625" defaultRowHeight="12.75"/>
  <cols>
    <col min="1" max="1" width="4.625" style="0" customWidth="1"/>
    <col min="2" max="2" width="18.75390625" style="0" customWidth="1"/>
    <col min="3" max="3" width="15.125" style="0" customWidth="1"/>
    <col min="4" max="4" width="26.00390625" style="0" customWidth="1"/>
    <col min="5" max="23" width="6.375" style="0" customWidth="1"/>
  </cols>
  <sheetData>
    <row r="1" spans="2:14" ht="18.75">
      <c r="B1" s="7" t="s">
        <v>41</v>
      </c>
      <c r="C1" s="2"/>
      <c r="D1" s="2"/>
      <c r="H1" s="4"/>
      <c r="I1" s="4"/>
      <c r="J1" s="4"/>
      <c r="K1" s="4"/>
      <c r="L1" s="4"/>
      <c r="M1" s="4"/>
      <c r="N1" s="4"/>
    </row>
    <row r="2" spans="1:15" ht="18.75" thickBot="1">
      <c r="A2" s="3"/>
      <c r="B2" s="2" t="s">
        <v>42</v>
      </c>
      <c r="E2" s="3"/>
      <c r="F2" s="3"/>
      <c r="O2" s="3"/>
    </row>
    <row r="3" spans="1:23" ht="17.25" customHeight="1">
      <c r="A3" s="126" t="s">
        <v>0</v>
      </c>
      <c r="B3" s="133" t="s">
        <v>1</v>
      </c>
      <c r="C3" s="131" t="s">
        <v>2</v>
      </c>
      <c r="D3" s="131" t="s">
        <v>3</v>
      </c>
      <c r="E3" s="139" t="s">
        <v>4</v>
      </c>
      <c r="F3" s="117"/>
      <c r="G3" s="135"/>
      <c r="H3" s="136" t="s">
        <v>5</v>
      </c>
      <c r="I3" s="140"/>
      <c r="J3" s="116" t="s">
        <v>6</v>
      </c>
      <c r="K3" s="117"/>
      <c r="L3" s="135"/>
      <c r="M3" s="117" t="s">
        <v>7</v>
      </c>
      <c r="N3" s="117"/>
      <c r="O3" s="135"/>
      <c r="P3" s="136" t="s">
        <v>8</v>
      </c>
      <c r="Q3" s="140"/>
      <c r="R3" s="116" t="s">
        <v>9</v>
      </c>
      <c r="S3" s="117"/>
      <c r="T3" s="135"/>
      <c r="U3" s="136" t="s">
        <v>10</v>
      </c>
      <c r="V3" s="137"/>
      <c r="W3" s="121" t="s">
        <v>11</v>
      </c>
    </row>
    <row r="4" spans="1:23" ht="16.5" customHeight="1" thickBot="1">
      <c r="A4" s="130"/>
      <c r="B4" s="134"/>
      <c r="C4" s="132"/>
      <c r="D4" s="132"/>
      <c r="E4" s="9" t="s">
        <v>12</v>
      </c>
      <c r="F4" s="9" t="s">
        <v>13</v>
      </c>
      <c r="G4" s="11" t="s">
        <v>14</v>
      </c>
      <c r="H4" s="8" t="s">
        <v>15</v>
      </c>
      <c r="I4" s="17" t="s">
        <v>14</v>
      </c>
      <c r="J4" s="10" t="s">
        <v>12</v>
      </c>
      <c r="K4" s="17" t="s">
        <v>13</v>
      </c>
      <c r="L4" s="18" t="s">
        <v>14</v>
      </c>
      <c r="M4" s="10" t="s">
        <v>12</v>
      </c>
      <c r="N4" s="17" t="s">
        <v>13</v>
      </c>
      <c r="O4" s="18" t="s">
        <v>14</v>
      </c>
      <c r="P4" s="8" t="s">
        <v>16</v>
      </c>
      <c r="Q4" s="17" t="s">
        <v>14</v>
      </c>
      <c r="R4" s="10" t="s">
        <v>12</v>
      </c>
      <c r="S4" s="17" t="s">
        <v>13</v>
      </c>
      <c r="T4" s="18" t="s">
        <v>14</v>
      </c>
      <c r="U4" s="8" t="s">
        <v>16</v>
      </c>
      <c r="V4" s="72" t="s">
        <v>14</v>
      </c>
      <c r="W4" s="138"/>
    </row>
    <row r="5" spans="1:23" ht="19.5" customHeight="1">
      <c r="A5" s="13" t="s">
        <v>17</v>
      </c>
      <c r="B5" s="5" t="s">
        <v>37</v>
      </c>
      <c r="C5" s="35" t="s">
        <v>30</v>
      </c>
      <c r="D5" s="26" t="s">
        <v>44</v>
      </c>
      <c r="E5" s="23">
        <v>10</v>
      </c>
      <c r="F5" s="23">
        <v>0.7</v>
      </c>
      <c r="G5" s="40">
        <f>E5-F5</f>
        <v>9.3</v>
      </c>
      <c r="H5" s="24">
        <v>82</v>
      </c>
      <c r="I5" s="12">
        <v>5</v>
      </c>
      <c r="J5" s="19">
        <v>10</v>
      </c>
      <c r="K5" s="27">
        <v>1.7</v>
      </c>
      <c r="L5" s="40">
        <f>J5-K5</f>
        <v>8.3</v>
      </c>
      <c r="M5" s="21">
        <v>10</v>
      </c>
      <c r="N5" s="21">
        <v>2.1</v>
      </c>
      <c r="O5" s="40">
        <f>M5-N5</f>
        <v>7.9</v>
      </c>
      <c r="P5" s="24">
        <v>12.37</v>
      </c>
      <c r="Q5" s="12">
        <v>5</v>
      </c>
      <c r="R5" s="19">
        <v>10</v>
      </c>
      <c r="S5" s="27">
        <v>1.1</v>
      </c>
      <c r="T5" s="40">
        <f>R5-S5</f>
        <v>8.9</v>
      </c>
      <c r="U5" s="24">
        <v>17.07</v>
      </c>
      <c r="V5" s="73">
        <v>3.25</v>
      </c>
      <c r="W5" s="25">
        <f>SUM(G5,I5,L5,O5,Q5,T5,V5)</f>
        <v>47.65</v>
      </c>
    </row>
    <row r="6" spans="1:23" ht="19.5" customHeight="1">
      <c r="A6" s="14" t="s">
        <v>18</v>
      </c>
      <c r="B6" s="6" t="s">
        <v>33</v>
      </c>
      <c r="C6" s="41" t="s">
        <v>30</v>
      </c>
      <c r="D6" s="26" t="s">
        <v>44</v>
      </c>
      <c r="E6" s="16">
        <v>10</v>
      </c>
      <c r="F6" s="16">
        <v>0.45</v>
      </c>
      <c r="G6" s="40">
        <f>E6-F6</f>
        <v>9.55</v>
      </c>
      <c r="H6" s="1">
        <v>67</v>
      </c>
      <c r="I6" s="12">
        <v>5</v>
      </c>
      <c r="J6" s="20">
        <v>10</v>
      </c>
      <c r="K6" s="28">
        <v>1.6</v>
      </c>
      <c r="L6" s="40">
        <f>J6-K6</f>
        <v>8.4</v>
      </c>
      <c r="M6" s="22">
        <v>9</v>
      </c>
      <c r="N6" s="22">
        <v>1.95</v>
      </c>
      <c r="O6" s="40">
        <f>M6-N6</f>
        <v>7.05</v>
      </c>
      <c r="P6" s="1">
        <v>9.47</v>
      </c>
      <c r="Q6" s="12">
        <v>5</v>
      </c>
      <c r="R6" s="20">
        <v>10</v>
      </c>
      <c r="S6" s="28">
        <v>1.5</v>
      </c>
      <c r="T6" s="40">
        <f>R6-S6</f>
        <v>8.5</v>
      </c>
      <c r="U6" s="1">
        <v>17.22</v>
      </c>
      <c r="V6" s="73">
        <v>3.25</v>
      </c>
      <c r="W6" s="25">
        <f>SUM(G6,I6,L6,O6,Q6,T6,V6)</f>
        <v>46.75</v>
      </c>
    </row>
    <row r="7" spans="1:23" ht="19.5" customHeight="1">
      <c r="A7" s="14" t="s">
        <v>19</v>
      </c>
      <c r="B7" s="6" t="s">
        <v>35</v>
      </c>
      <c r="C7" s="30" t="s">
        <v>30</v>
      </c>
      <c r="D7" s="15" t="s">
        <v>44</v>
      </c>
      <c r="E7" s="16">
        <v>10</v>
      </c>
      <c r="F7" s="16">
        <v>0.6</v>
      </c>
      <c r="G7" s="40">
        <f>E7-F7</f>
        <v>9.4</v>
      </c>
      <c r="H7" s="1">
        <v>81</v>
      </c>
      <c r="I7" s="12">
        <v>5</v>
      </c>
      <c r="J7" s="20">
        <v>10</v>
      </c>
      <c r="K7" s="28">
        <v>2.4</v>
      </c>
      <c r="L7" s="40">
        <f>J7-K7</f>
        <v>7.6</v>
      </c>
      <c r="M7" s="22">
        <v>10</v>
      </c>
      <c r="N7" s="22">
        <v>2.1</v>
      </c>
      <c r="O7" s="40">
        <f>M7-N7</f>
        <v>7.9</v>
      </c>
      <c r="P7" s="1">
        <v>13.44</v>
      </c>
      <c r="Q7" s="12">
        <v>5</v>
      </c>
      <c r="R7" s="20">
        <v>10</v>
      </c>
      <c r="S7" s="28">
        <v>1.35</v>
      </c>
      <c r="T7" s="40">
        <f>R7-S7</f>
        <v>8.65</v>
      </c>
      <c r="U7" s="1">
        <v>18.22</v>
      </c>
      <c r="V7" s="73">
        <v>2.25</v>
      </c>
      <c r="W7" s="25">
        <f>SUM(G7,I7,L7,O7,Q7,T7,V7)</f>
        <v>45.8</v>
      </c>
    </row>
    <row r="8" spans="1:23" ht="19.5" customHeight="1">
      <c r="A8" s="42" t="s">
        <v>21</v>
      </c>
      <c r="B8" s="43" t="s">
        <v>38</v>
      </c>
      <c r="C8" s="44" t="s">
        <v>20</v>
      </c>
      <c r="D8" s="45" t="s">
        <v>62</v>
      </c>
      <c r="E8" s="46">
        <v>10</v>
      </c>
      <c r="F8" s="46">
        <v>1.8</v>
      </c>
      <c r="G8" s="40">
        <f>E8-F8</f>
        <v>8.2</v>
      </c>
      <c r="H8" s="47">
        <v>67</v>
      </c>
      <c r="I8" s="48">
        <v>5</v>
      </c>
      <c r="J8" s="49">
        <v>10</v>
      </c>
      <c r="K8" s="50">
        <v>1.4</v>
      </c>
      <c r="L8" s="40">
        <f>J8-K8</f>
        <v>8.6</v>
      </c>
      <c r="M8" s="51">
        <v>10</v>
      </c>
      <c r="N8" s="51">
        <v>2.9</v>
      </c>
      <c r="O8" s="40">
        <f>M8-N8</f>
        <v>7.1</v>
      </c>
      <c r="P8" s="47">
        <v>17.2</v>
      </c>
      <c r="Q8" s="48">
        <v>4</v>
      </c>
      <c r="R8" s="49">
        <v>10</v>
      </c>
      <c r="S8" s="50">
        <v>1.15</v>
      </c>
      <c r="T8" s="40">
        <f>R8-S8</f>
        <v>8.85</v>
      </c>
      <c r="U8" s="47">
        <v>17.19</v>
      </c>
      <c r="V8" s="74">
        <v>3.25</v>
      </c>
      <c r="W8" s="25">
        <f>SUM(G8,I8,L8,O8,Q8,T8,V8)</f>
        <v>45</v>
      </c>
    </row>
    <row r="9" spans="1:23" ht="19.5" customHeight="1">
      <c r="A9" s="37" t="s">
        <v>22</v>
      </c>
      <c r="B9" s="31" t="s">
        <v>57</v>
      </c>
      <c r="C9" s="30" t="s">
        <v>58</v>
      </c>
      <c r="D9" s="30" t="s">
        <v>59</v>
      </c>
      <c r="E9" s="28">
        <v>10</v>
      </c>
      <c r="F9" s="28">
        <v>1.2</v>
      </c>
      <c r="G9" s="40">
        <f>E9-F9</f>
        <v>8.8</v>
      </c>
      <c r="H9" s="32">
        <v>57</v>
      </c>
      <c r="I9" s="36">
        <v>4</v>
      </c>
      <c r="J9" s="28">
        <v>10</v>
      </c>
      <c r="K9" s="28">
        <v>1.7</v>
      </c>
      <c r="L9" s="40">
        <f>J9-K9</f>
        <v>8.3</v>
      </c>
      <c r="M9" s="33">
        <v>10</v>
      </c>
      <c r="N9" s="33">
        <v>2.7</v>
      </c>
      <c r="O9" s="40">
        <f>M9-N9</f>
        <v>7.3</v>
      </c>
      <c r="P9" s="32">
        <v>14.19</v>
      </c>
      <c r="Q9" s="36">
        <v>4.5</v>
      </c>
      <c r="R9" s="28">
        <v>10</v>
      </c>
      <c r="S9" s="28">
        <v>1.75</v>
      </c>
      <c r="T9" s="40">
        <f>R9-S9</f>
        <v>8.25</v>
      </c>
      <c r="U9" s="32">
        <v>17.19</v>
      </c>
      <c r="V9" s="54">
        <v>3.25</v>
      </c>
      <c r="W9" s="25">
        <f>SUM(G9,I9,L9,O9,Q9,T9,V9)</f>
        <v>44.400000000000006</v>
      </c>
    </row>
    <row r="10" spans="1:23" ht="19.5" customHeight="1">
      <c r="A10" s="37" t="s">
        <v>23</v>
      </c>
      <c r="B10" s="31" t="s">
        <v>36</v>
      </c>
      <c r="C10" s="30" t="s">
        <v>30</v>
      </c>
      <c r="D10" s="30" t="s">
        <v>44</v>
      </c>
      <c r="E10" s="28">
        <v>10</v>
      </c>
      <c r="F10" s="28">
        <v>1.9</v>
      </c>
      <c r="G10" s="40">
        <f>E10-F10</f>
        <v>8.1</v>
      </c>
      <c r="H10" s="32">
        <v>84</v>
      </c>
      <c r="I10" s="36">
        <v>5</v>
      </c>
      <c r="J10" s="28">
        <v>10</v>
      </c>
      <c r="K10" s="28">
        <v>3.1</v>
      </c>
      <c r="L10" s="40">
        <f>J10-K10</f>
        <v>6.9</v>
      </c>
      <c r="M10" s="33">
        <v>10</v>
      </c>
      <c r="N10" s="33">
        <v>3.25</v>
      </c>
      <c r="O10" s="40">
        <f>M10-N10</f>
        <v>6.75</v>
      </c>
      <c r="P10" s="32">
        <v>11.46</v>
      </c>
      <c r="Q10" s="36">
        <v>5</v>
      </c>
      <c r="R10" s="28">
        <v>10</v>
      </c>
      <c r="S10" s="28">
        <v>1.1</v>
      </c>
      <c r="T10" s="40">
        <f>R10-S10</f>
        <v>8.9</v>
      </c>
      <c r="U10" s="32">
        <v>17.5</v>
      </c>
      <c r="V10" s="54">
        <v>2.75</v>
      </c>
      <c r="W10" s="25">
        <f>SUM(G10,I10,L10,O10,Q10,T10,V10)</f>
        <v>43.4</v>
      </c>
    </row>
    <row r="11" spans="1:23" ht="19.5" customHeight="1">
      <c r="A11" s="37" t="s">
        <v>24</v>
      </c>
      <c r="B11" s="31" t="s">
        <v>63</v>
      </c>
      <c r="C11" s="30" t="s">
        <v>20</v>
      </c>
      <c r="D11" s="30" t="s">
        <v>62</v>
      </c>
      <c r="E11" s="28">
        <v>10</v>
      </c>
      <c r="F11" s="28">
        <v>1.1</v>
      </c>
      <c r="G11" s="40">
        <f>E11-F11</f>
        <v>8.9</v>
      </c>
      <c r="H11" s="32">
        <v>57</v>
      </c>
      <c r="I11" s="36">
        <v>4</v>
      </c>
      <c r="J11" s="28">
        <v>10</v>
      </c>
      <c r="K11" s="28">
        <v>2.2</v>
      </c>
      <c r="L11" s="40">
        <f>J11-K11</f>
        <v>7.8</v>
      </c>
      <c r="M11" s="33">
        <v>10</v>
      </c>
      <c r="N11" s="33">
        <v>3.8</v>
      </c>
      <c r="O11" s="40">
        <f>M11-N11</f>
        <v>6.2</v>
      </c>
      <c r="P11" s="32">
        <v>16.2</v>
      </c>
      <c r="Q11" s="36">
        <v>4</v>
      </c>
      <c r="R11" s="28">
        <v>10</v>
      </c>
      <c r="S11" s="28">
        <v>1.85</v>
      </c>
      <c r="T11" s="40">
        <f>R11-S11</f>
        <v>8.15</v>
      </c>
      <c r="U11" s="32">
        <v>17.03</v>
      </c>
      <c r="V11" s="54">
        <v>3.25</v>
      </c>
      <c r="W11" s="25">
        <f>SUM(G11,I11,L11,O11,Q11,T11,V11)</f>
        <v>42.3</v>
      </c>
    </row>
    <row r="12" spans="1:23" ht="19.5" customHeight="1">
      <c r="A12" s="37" t="s">
        <v>25</v>
      </c>
      <c r="B12" s="31" t="s">
        <v>50</v>
      </c>
      <c r="C12" s="30" t="s">
        <v>30</v>
      </c>
      <c r="D12" s="30" t="s">
        <v>44</v>
      </c>
      <c r="E12" s="28">
        <v>8.5</v>
      </c>
      <c r="F12" s="28">
        <v>2.2</v>
      </c>
      <c r="G12" s="40">
        <f>E12-F12</f>
        <v>6.3</v>
      </c>
      <c r="H12" s="32">
        <v>55</v>
      </c>
      <c r="I12" s="36">
        <v>4</v>
      </c>
      <c r="J12" s="28">
        <v>10</v>
      </c>
      <c r="K12" s="28">
        <v>2.1</v>
      </c>
      <c r="L12" s="40">
        <f>J12-K12</f>
        <v>7.9</v>
      </c>
      <c r="M12" s="33">
        <v>10</v>
      </c>
      <c r="N12" s="33">
        <v>3.2</v>
      </c>
      <c r="O12" s="40">
        <f>M12-N12</f>
        <v>6.8</v>
      </c>
      <c r="P12" s="32">
        <v>18.77</v>
      </c>
      <c r="Q12" s="36">
        <v>3.5</v>
      </c>
      <c r="R12" s="28">
        <v>10</v>
      </c>
      <c r="S12" s="28">
        <v>1.65</v>
      </c>
      <c r="T12" s="40">
        <f>R12-S12</f>
        <v>8.35</v>
      </c>
      <c r="U12" s="32">
        <v>17.87</v>
      </c>
      <c r="V12" s="54">
        <v>2.5</v>
      </c>
      <c r="W12" s="25">
        <f>SUM(G12,I12,L12,O12,Q12,T12,V12)</f>
        <v>39.35</v>
      </c>
    </row>
    <row r="13" spans="1:23" ht="19.5" customHeight="1">
      <c r="A13" s="37" t="s">
        <v>26</v>
      </c>
      <c r="B13" s="31" t="s">
        <v>88</v>
      </c>
      <c r="C13" s="30" t="s">
        <v>80</v>
      </c>
      <c r="D13" s="30" t="s">
        <v>81</v>
      </c>
      <c r="E13" s="28">
        <v>10</v>
      </c>
      <c r="F13" s="28">
        <v>1.6</v>
      </c>
      <c r="G13" s="40">
        <f>E13-F13</f>
        <v>8.4</v>
      </c>
      <c r="H13" s="32">
        <v>30</v>
      </c>
      <c r="I13" s="36">
        <v>1.5</v>
      </c>
      <c r="J13" s="28">
        <v>8</v>
      </c>
      <c r="K13" s="28">
        <v>2.2</v>
      </c>
      <c r="L13" s="40">
        <f>J13-K13</f>
        <v>5.8</v>
      </c>
      <c r="M13" s="33">
        <v>10</v>
      </c>
      <c r="N13" s="33">
        <v>3.55</v>
      </c>
      <c r="O13" s="40">
        <f>M13-N13</f>
        <v>6.45</v>
      </c>
      <c r="P13" s="32">
        <v>14.96</v>
      </c>
      <c r="Q13" s="36">
        <v>4.5</v>
      </c>
      <c r="R13" s="28">
        <v>10</v>
      </c>
      <c r="S13" s="28">
        <v>2.35</v>
      </c>
      <c r="T13" s="40">
        <f>R13-S13</f>
        <v>7.65</v>
      </c>
      <c r="U13" s="32">
        <v>18.43</v>
      </c>
      <c r="V13" s="54">
        <v>2</v>
      </c>
      <c r="W13" s="25">
        <f>SUM(G13,I13,L13,O13,Q13,T13,V13)</f>
        <v>36.3</v>
      </c>
    </row>
    <row r="14" spans="1:23" ht="19.5" customHeight="1">
      <c r="A14" s="37" t="s">
        <v>27</v>
      </c>
      <c r="B14" s="31" t="s">
        <v>91</v>
      </c>
      <c r="C14" s="30" t="s">
        <v>80</v>
      </c>
      <c r="D14" s="30" t="s">
        <v>81</v>
      </c>
      <c r="E14" s="28">
        <v>10</v>
      </c>
      <c r="F14" s="28">
        <v>3.2</v>
      </c>
      <c r="G14" s="40">
        <f>E14-F14</f>
        <v>6.8</v>
      </c>
      <c r="H14" s="32">
        <v>45</v>
      </c>
      <c r="I14" s="36">
        <v>3</v>
      </c>
      <c r="J14" s="28">
        <v>8</v>
      </c>
      <c r="K14" s="28">
        <v>2</v>
      </c>
      <c r="L14" s="40">
        <f>J14-K14</f>
        <v>6</v>
      </c>
      <c r="M14" s="33">
        <v>10</v>
      </c>
      <c r="N14" s="33">
        <v>3.55</v>
      </c>
      <c r="O14" s="40">
        <f>M14-N14</f>
        <v>6.45</v>
      </c>
      <c r="P14" s="32">
        <v>19.42</v>
      </c>
      <c r="Q14" s="36">
        <v>3.5</v>
      </c>
      <c r="R14" s="28">
        <v>10</v>
      </c>
      <c r="S14" s="28">
        <v>2.1</v>
      </c>
      <c r="T14" s="40">
        <f>R14-S14</f>
        <v>7.9</v>
      </c>
      <c r="U14" s="32">
        <v>19.25</v>
      </c>
      <c r="V14" s="54">
        <v>1.25</v>
      </c>
      <c r="W14" s="25">
        <f>SUM(G14,I14,L14,O14,Q14,T14,V14)</f>
        <v>34.9</v>
      </c>
    </row>
    <row r="15" spans="1:23" ht="19.5" customHeight="1">
      <c r="A15" s="37" t="s">
        <v>28</v>
      </c>
      <c r="B15" s="31" t="s">
        <v>78</v>
      </c>
      <c r="C15" s="30" t="s">
        <v>73</v>
      </c>
      <c r="D15" s="30" t="s">
        <v>74</v>
      </c>
      <c r="E15" s="28">
        <v>8.5</v>
      </c>
      <c r="F15" s="28">
        <v>1.9</v>
      </c>
      <c r="G15" s="40">
        <f>E15-F15</f>
        <v>6.6</v>
      </c>
      <c r="H15" s="32">
        <v>46</v>
      </c>
      <c r="I15" s="36">
        <v>3</v>
      </c>
      <c r="J15" s="28">
        <v>8</v>
      </c>
      <c r="K15" s="28">
        <v>1.75</v>
      </c>
      <c r="L15" s="40">
        <f>J15-K15</f>
        <v>6.25</v>
      </c>
      <c r="M15" s="33">
        <v>10</v>
      </c>
      <c r="N15" s="33">
        <v>2.75</v>
      </c>
      <c r="O15" s="40">
        <f>M15-N15</f>
        <v>7.25</v>
      </c>
      <c r="P15" s="32" t="s">
        <v>96</v>
      </c>
      <c r="Q15" s="36">
        <v>0</v>
      </c>
      <c r="R15" s="28">
        <v>10</v>
      </c>
      <c r="S15" s="28">
        <v>1.65</v>
      </c>
      <c r="T15" s="40">
        <f>R15-S15</f>
        <v>8.35</v>
      </c>
      <c r="U15" s="32">
        <v>17.65</v>
      </c>
      <c r="V15" s="54">
        <v>2.75</v>
      </c>
      <c r="W15" s="25">
        <f>SUM(G15,I15,L15,O15,Q15,T15,V15)</f>
        <v>34.2</v>
      </c>
    </row>
    <row r="16" spans="1:23" ht="19.5" customHeight="1">
      <c r="A16" s="37" t="s">
        <v>29</v>
      </c>
      <c r="B16" s="31" t="s">
        <v>86</v>
      </c>
      <c r="C16" s="30" t="s">
        <v>80</v>
      </c>
      <c r="D16" s="30" t="s">
        <v>81</v>
      </c>
      <c r="E16" s="28">
        <v>10</v>
      </c>
      <c r="F16" s="28">
        <v>2.2</v>
      </c>
      <c r="G16" s="40">
        <f>E16-F16</f>
        <v>7.8</v>
      </c>
      <c r="H16" s="32">
        <v>49</v>
      </c>
      <c r="I16" s="36">
        <v>3.5</v>
      </c>
      <c r="J16" s="28">
        <v>8</v>
      </c>
      <c r="K16" s="28">
        <v>2.6</v>
      </c>
      <c r="L16" s="40">
        <f>J16-K16</f>
        <v>5.4</v>
      </c>
      <c r="M16" s="33">
        <v>10</v>
      </c>
      <c r="N16" s="33">
        <v>3.65</v>
      </c>
      <c r="O16" s="40">
        <f>M16-N16</f>
        <v>6.35</v>
      </c>
      <c r="P16" s="32">
        <v>20.99</v>
      </c>
      <c r="Q16" s="36">
        <v>3</v>
      </c>
      <c r="R16" s="28">
        <v>10</v>
      </c>
      <c r="S16" s="28">
        <v>2.25</v>
      </c>
      <c r="T16" s="40">
        <f>R16-S16</f>
        <v>7.75</v>
      </c>
      <c r="U16" s="32">
        <v>21.87</v>
      </c>
      <c r="V16" s="54">
        <v>0.25</v>
      </c>
      <c r="W16" s="25">
        <f>SUM(G16,I16,L16,O16,Q16,T16,V16)</f>
        <v>34.050000000000004</v>
      </c>
    </row>
    <row r="17" spans="1:23" ht="19.5" customHeight="1">
      <c r="A17" s="37" t="s">
        <v>64</v>
      </c>
      <c r="B17" s="148" t="s">
        <v>94</v>
      </c>
      <c r="C17" s="150" t="s">
        <v>73</v>
      </c>
      <c r="D17" s="150" t="s">
        <v>74</v>
      </c>
      <c r="E17" s="28">
        <v>8.5</v>
      </c>
      <c r="F17" s="28">
        <v>1.3</v>
      </c>
      <c r="G17" s="40">
        <f>E17-F17</f>
        <v>7.2</v>
      </c>
      <c r="H17" s="32">
        <v>33</v>
      </c>
      <c r="I17" s="36">
        <v>2</v>
      </c>
      <c r="J17" s="28">
        <v>8</v>
      </c>
      <c r="K17" s="28">
        <v>2.4</v>
      </c>
      <c r="L17" s="40">
        <f>J17-K17</f>
        <v>5.6</v>
      </c>
      <c r="M17" s="33">
        <v>10</v>
      </c>
      <c r="N17" s="33">
        <v>2.1</v>
      </c>
      <c r="O17" s="40">
        <f>M17-N17</f>
        <v>7.9</v>
      </c>
      <c r="P17" s="32" t="s">
        <v>96</v>
      </c>
      <c r="Q17" s="36">
        <v>0</v>
      </c>
      <c r="R17" s="28">
        <v>10</v>
      </c>
      <c r="S17" s="28">
        <v>1.8</v>
      </c>
      <c r="T17" s="40">
        <f>R17-S17</f>
        <v>8.2</v>
      </c>
      <c r="U17" s="32">
        <v>17.94</v>
      </c>
      <c r="V17" s="54">
        <v>2.5</v>
      </c>
      <c r="W17" s="25">
        <f>SUM(G17,I17,L17,O17,Q17,T17,V17)</f>
        <v>33.4</v>
      </c>
    </row>
    <row r="18" spans="1:23" ht="19.5" customHeight="1">
      <c r="A18" s="37" t="s">
        <v>65</v>
      </c>
      <c r="B18" s="31" t="s">
        <v>77</v>
      </c>
      <c r="C18" s="30" t="s">
        <v>73</v>
      </c>
      <c r="D18" s="30" t="s">
        <v>74</v>
      </c>
      <c r="E18" s="28">
        <v>10</v>
      </c>
      <c r="F18" s="28">
        <v>2</v>
      </c>
      <c r="G18" s="40">
        <f>E18-F18</f>
        <v>8</v>
      </c>
      <c r="H18" s="32">
        <v>30</v>
      </c>
      <c r="I18" s="36">
        <v>1.5</v>
      </c>
      <c r="J18" s="28">
        <v>8</v>
      </c>
      <c r="K18" s="28">
        <v>4.75</v>
      </c>
      <c r="L18" s="40">
        <f>J18-K18</f>
        <v>3.25</v>
      </c>
      <c r="M18" s="33">
        <v>10</v>
      </c>
      <c r="N18" s="33">
        <v>3.4</v>
      </c>
      <c r="O18" s="40">
        <f>M18-N18</f>
        <v>6.6</v>
      </c>
      <c r="P18" s="32">
        <v>20.17</v>
      </c>
      <c r="Q18" s="36">
        <v>3</v>
      </c>
      <c r="R18" s="28">
        <v>10</v>
      </c>
      <c r="S18" s="28">
        <v>1.5</v>
      </c>
      <c r="T18" s="40">
        <f>R18-S18</f>
        <v>8.5</v>
      </c>
      <c r="U18" s="32">
        <v>17.78</v>
      </c>
      <c r="V18" s="54">
        <v>2.5</v>
      </c>
      <c r="W18" s="25">
        <f>SUM(G18,I18,L18,O18,Q18,T18,V18)</f>
        <v>33.35</v>
      </c>
    </row>
    <row r="19" spans="1:23" ht="19.5" customHeight="1">
      <c r="A19" s="37" t="s">
        <v>75</v>
      </c>
      <c r="B19" s="31" t="s">
        <v>66</v>
      </c>
      <c r="C19" s="30" t="s">
        <v>20</v>
      </c>
      <c r="D19" s="30" t="s">
        <v>62</v>
      </c>
      <c r="E19" s="28">
        <v>10</v>
      </c>
      <c r="F19" s="28">
        <v>2.1</v>
      </c>
      <c r="G19" s="40">
        <f>E19-F19</f>
        <v>7.9</v>
      </c>
      <c r="H19" s="32">
        <v>58</v>
      </c>
      <c r="I19" s="36">
        <v>4</v>
      </c>
      <c r="J19" s="28">
        <v>10</v>
      </c>
      <c r="K19" s="28">
        <v>5.5</v>
      </c>
      <c r="L19" s="40">
        <f>J19-K19</f>
        <v>4.5</v>
      </c>
      <c r="M19" s="33">
        <v>10</v>
      </c>
      <c r="N19" s="33">
        <v>3.5</v>
      </c>
      <c r="O19" s="40">
        <f>M19-N19</f>
        <v>6.5</v>
      </c>
      <c r="P19" s="32" t="s">
        <v>96</v>
      </c>
      <c r="Q19" s="36">
        <v>0</v>
      </c>
      <c r="R19" s="28">
        <v>10</v>
      </c>
      <c r="S19" s="28">
        <v>2.1</v>
      </c>
      <c r="T19" s="40">
        <f>R19-S19</f>
        <v>7.9</v>
      </c>
      <c r="U19" s="32">
        <v>17.66</v>
      </c>
      <c r="V19" s="54">
        <v>2.5</v>
      </c>
      <c r="W19" s="25">
        <f>SUM(G19,I19,L19,O19,Q19,T19,V19)</f>
        <v>33.3</v>
      </c>
    </row>
    <row r="20" spans="1:23" ht="19.5" customHeight="1">
      <c r="A20" s="37" t="s">
        <v>76</v>
      </c>
      <c r="B20" s="31" t="s">
        <v>51</v>
      </c>
      <c r="C20" s="30" t="s">
        <v>30</v>
      </c>
      <c r="D20" s="30" t="s">
        <v>48</v>
      </c>
      <c r="E20" s="28">
        <v>8</v>
      </c>
      <c r="F20" s="28">
        <v>1.05</v>
      </c>
      <c r="G20" s="40">
        <f>E20-F20</f>
        <v>6.95</v>
      </c>
      <c r="H20" s="32">
        <v>64</v>
      </c>
      <c r="I20" s="36">
        <v>5</v>
      </c>
      <c r="J20" s="28">
        <v>8</v>
      </c>
      <c r="K20" s="28">
        <v>4.3</v>
      </c>
      <c r="L20" s="40">
        <f>J20-K20</f>
        <v>3.7</v>
      </c>
      <c r="M20" s="33">
        <v>10</v>
      </c>
      <c r="N20" s="33">
        <v>4.05</v>
      </c>
      <c r="O20" s="40">
        <f>M20-N20</f>
        <v>5.95</v>
      </c>
      <c r="P20" s="32">
        <v>20.14</v>
      </c>
      <c r="Q20" s="36">
        <v>3</v>
      </c>
      <c r="R20" s="28">
        <v>10</v>
      </c>
      <c r="S20" s="28">
        <v>2.05</v>
      </c>
      <c r="T20" s="40">
        <f>R20-S20</f>
        <v>7.95</v>
      </c>
      <c r="U20" s="32">
        <v>20.69</v>
      </c>
      <c r="V20" s="54">
        <v>0.5</v>
      </c>
      <c r="W20" s="25">
        <f>SUM(G20,I20,L20,O20,Q20,T20,V20)</f>
        <v>33.05</v>
      </c>
    </row>
    <row r="21" spans="1:23" ht="19.5" customHeight="1">
      <c r="A21" s="75" t="s">
        <v>85</v>
      </c>
      <c r="B21" s="147" t="s">
        <v>71</v>
      </c>
      <c r="C21" s="149" t="s">
        <v>69</v>
      </c>
      <c r="D21" s="149" t="s">
        <v>70</v>
      </c>
      <c r="E21" s="28">
        <v>10</v>
      </c>
      <c r="F21" s="28">
        <v>2.7</v>
      </c>
      <c r="G21" s="40">
        <f>E21-F21</f>
        <v>7.3</v>
      </c>
      <c r="H21" s="32">
        <v>27</v>
      </c>
      <c r="I21" s="36">
        <v>1</v>
      </c>
      <c r="J21" s="28">
        <v>8</v>
      </c>
      <c r="K21" s="28">
        <v>2</v>
      </c>
      <c r="L21" s="40">
        <f>J21-K21</f>
        <v>6</v>
      </c>
      <c r="M21" s="33">
        <v>10</v>
      </c>
      <c r="N21" s="33">
        <v>5.1</v>
      </c>
      <c r="O21" s="40">
        <f>M21-N21</f>
        <v>4.9</v>
      </c>
      <c r="P21" s="32">
        <v>19.9</v>
      </c>
      <c r="Q21" s="36">
        <v>3</v>
      </c>
      <c r="R21" s="28">
        <v>10</v>
      </c>
      <c r="S21" s="28">
        <v>1.2</v>
      </c>
      <c r="T21" s="40">
        <f>R21-S21</f>
        <v>8.8</v>
      </c>
      <c r="U21" s="32">
        <v>19</v>
      </c>
      <c r="V21" s="54">
        <v>1.25</v>
      </c>
      <c r="W21" s="25">
        <f>SUM(G21,I21,L21,O21,Q21,T21,V21)</f>
        <v>32.25</v>
      </c>
    </row>
    <row r="22" spans="1:23" ht="19.5" customHeight="1">
      <c r="A22" s="37" t="s">
        <v>87</v>
      </c>
      <c r="B22" s="31" t="s">
        <v>52</v>
      </c>
      <c r="C22" s="30" t="s">
        <v>30</v>
      </c>
      <c r="D22" s="30" t="s">
        <v>48</v>
      </c>
      <c r="E22" s="28">
        <v>8</v>
      </c>
      <c r="F22" s="28">
        <v>1</v>
      </c>
      <c r="G22" s="40">
        <f>E22-F22</f>
        <v>7</v>
      </c>
      <c r="H22" s="32">
        <v>64</v>
      </c>
      <c r="I22" s="36">
        <v>5</v>
      </c>
      <c r="J22" s="28">
        <v>8</v>
      </c>
      <c r="K22" s="28">
        <v>2.1</v>
      </c>
      <c r="L22" s="40">
        <f>J22-K22</f>
        <v>5.9</v>
      </c>
      <c r="M22" s="33">
        <v>8</v>
      </c>
      <c r="N22" s="33">
        <v>3.55</v>
      </c>
      <c r="O22" s="40">
        <f>M22-N22</f>
        <v>4.45</v>
      </c>
      <c r="P22" s="32" t="s">
        <v>96</v>
      </c>
      <c r="Q22" s="36">
        <v>0</v>
      </c>
      <c r="R22" s="28">
        <v>10</v>
      </c>
      <c r="S22" s="28">
        <v>2.55</v>
      </c>
      <c r="T22" s="40">
        <f>R22-S22</f>
        <v>7.45</v>
      </c>
      <c r="U22" s="32">
        <v>20.94</v>
      </c>
      <c r="V22" s="54">
        <v>0.5</v>
      </c>
      <c r="W22" s="25">
        <f>SUM(G22,I22,L22,O22,Q22,T22,V22)</f>
        <v>30.299999999999997</v>
      </c>
    </row>
    <row r="23" spans="1:23" ht="18.75" customHeight="1">
      <c r="A23" s="37" t="s">
        <v>89</v>
      </c>
      <c r="B23" s="31" t="s">
        <v>53</v>
      </c>
      <c r="C23" s="30" t="s">
        <v>30</v>
      </c>
      <c r="D23" s="30" t="s">
        <v>48</v>
      </c>
      <c r="E23" s="28">
        <v>8</v>
      </c>
      <c r="F23" s="28">
        <v>0.75</v>
      </c>
      <c r="G23" s="40">
        <f>E23-F23</f>
        <v>7.25</v>
      </c>
      <c r="H23" s="32">
        <v>43</v>
      </c>
      <c r="I23" s="36">
        <v>3</v>
      </c>
      <c r="J23" s="28">
        <v>7</v>
      </c>
      <c r="K23" s="28">
        <v>2.2</v>
      </c>
      <c r="L23" s="40">
        <f>J23-K23</f>
        <v>4.8</v>
      </c>
      <c r="M23" s="33">
        <v>8</v>
      </c>
      <c r="N23" s="33">
        <v>4</v>
      </c>
      <c r="O23" s="40">
        <f>M23-N23</f>
        <v>4</v>
      </c>
      <c r="P23" s="32" t="s">
        <v>96</v>
      </c>
      <c r="Q23" s="36">
        <v>0</v>
      </c>
      <c r="R23" s="28">
        <v>10</v>
      </c>
      <c r="S23" s="28">
        <v>2.35</v>
      </c>
      <c r="T23" s="40">
        <f>R23-S23</f>
        <v>7.65</v>
      </c>
      <c r="U23" s="32">
        <v>22</v>
      </c>
      <c r="V23" s="54">
        <v>0</v>
      </c>
      <c r="W23" s="25">
        <f>SUM(G23,I23,L23,O23,Q23,T23,V23)</f>
        <v>26.700000000000003</v>
      </c>
    </row>
    <row r="24" spans="1:23" ht="19.5" customHeight="1">
      <c r="A24" s="37" t="s">
        <v>90</v>
      </c>
      <c r="B24" s="31" t="s">
        <v>97</v>
      </c>
      <c r="C24" s="30" t="s">
        <v>30</v>
      </c>
      <c r="D24" s="30" t="s">
        <v>48</v>
      </c>
      <c r="E24" s="28">
        <v>8</v>
      </c>
      <c r="F24" s="28">
        <v>1.2</v>
      </c>
      <c r="G24" s="40">
        <f>E24-F24</f>
        <v>6.8</v>
      </c>
      <c r="H24" s="32">
        <v>41</v>
      </c>
      <c r="I24" s="36">
        <v>2.5</v>
      </c>
      <c r="J24" s="28">
        <v>8</v>
      </c>
      <c r="K24" s="28">
        <v>3.4</v>
      </c>
      <c r="L24" s="40">
        <f>J24-K24</f>
        <v>4.6</v>
      </c>
      <c r="M24" s="33">
        <v>6</v>
      </c>
      <c r="N24" s="33">
        <v>4</v>
      </c>
      <c r="O24" s="40">
        <f>M24-N24</f>
        <v>2</v>
      </c>
      <c r="P24" s="32">
        <v>48.95</v>
      </c>
      <c r="Q24" s="36">
        <v>0.5</v>
      </c>
      <c r="R24" s="28">
        <v>10</v>
      </c>
      <c r="S24" s="28">
        <v>2.5</v>
      </c>
      <c r="T24" s="40">
        <f>R24-S24</f>
        <v>7.5</v>
      </c>
      <c r="U24" s="32">
        <v>20.63</v>
      </c>
      <c r="V24" s="54">
        <v>0.5</v>
      </c>
      <c r="W24" s="25">
        <f>SUM(G24,I24,L24,O24,Q24,T24,V24)</f>
        <v>24.4</v>
      </c>
    </row>
    <row r="25" spans="1:23" ht="19.5" customHeight="1">
      <c r="A25" s="37" t="s">
        <v>92</v>
      </c>
      <c r="B25" s="31" t="s">
        <v>93</v>
      </c>
      <c r="C25" s="30" t="s">
        <v>80</v>
      </c>
      <c r="D25" s="30" t="s">
        <v>81</v>
      </c>
      <c r="E25" s="28">
        <v>0</v>
      </c>
      <c r="F25" s="28">
        <v>0</v>
      </c>
      <c r="G25" s="40">
        <f>E25-F25</f>
        <v>0</v>
      </c>
      <c r="H25" s="32">
        <v>0</v>
      </c>
      <c r="I25" s="36">
        <v>0</v>
      </c>
      <c r="J25" s="28">
        <v>0</v>
      </c>
      <c r="K25" s="28">
        <v>0</v>
      </c>
      <c r="L25" s="40">
        <f>J25-K25</f>
        <v>0</v>
      </c>
      <c r="M25" s="33">
        <v>0</v>
      </c>
      <c r="N25" s="33">
        <v>0</v>
      </c>
      <c r="O25" s="40">
        <f>M25-N25</f>
        <v>0</v>
      </c>
      <c r="P25" s="32" t="s">
        <v>96</v>
      </c>
      <c r="Q25" s="36">
        <v>0</v>
      </c>
      <c r="R25" s="28">
        <v>0</v>
      </c>
      <c r="S25" s="28">
        <v>0</v>
      </c>
      <c r="T25" s="40">
        <f>R25-S25</f>
        <v>0</v>
      </c>
      <c r="U25" s="32">
        <v>0</v>
      </c>
      <c r="V25" s="54">
        <v>0</v>
      </c>
      <c r="W25" s="25">
        <f>SUM(G25,I25,L25,O25,Q25,T25,V25)</f>
        <v>0</v>
      </c>
    </row>
  </sheetData>
  <sheetProtection/>
  <mergeCells count="12">
    <mergeCell ref="R3:T3"/>
    <mergeCell ref="U3:V3"/>
    <mergeCell ref="W3:W4"/>
    <mergeCell ref="E3:G3"/>
    <mergeCell ref="H3:I3"/>
    <mergeCell ref="J3:L3"/>
    <mergeCell ref="P3:Q3"/>
    <mergeCell ref="M3:O3"/>
    <mergeCell ref="A3:A4"/>
    <mergeCell ref="D3:D4"/>
    <mergeCell ref="B3:B4"/>
    <mergeCell ref="C3:C4"/>
  </mergeCells>
  <printOptions/>
  <pageMargins left="0.3937007874015748" right="0.3937007874015748" top="0.5905511811023623" bottom="0.5905511811023623" header="0.5118110236220472" footer="0.5118110236220472"/>
  <pageSetup fitToHeight="1" fitToWidth="1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zoomScalePageLayoutView="0" workbookViewId="0" topLeftCell="B1">
      <selection activeCell="U21" sqref="U21"/>
    </sheetView>
  </sheetViews>
  <sheetFormatPr defaultColWidth="9.00390625" defaultRowHeight="12.75"/>
  <cols>
    <col min="1" max="1" width="4.00390625" style="0" customWidth="1"/>
    <col min="2" max="2" width="18.75390625" style="0" customWidth="1"/>
    <col min="3" max="3" width="15.75390625" style="0" customWidth="1"/>
    <col min="4" max="4" width="16.00390625" style="0" customWidth="1"/>
    <col min="5" max="18" width="6.375" style="0" customWidth="1"/>
    <col min="23" max="23" width="11.00390625" style="0" customWidth="1"/>
  </cols>
  <sheetData>
    <row r="1" spans="2:14" ht="18.75">
      <c r="B1" s="7" t="s">
        <v>40</v>
      </c>
      <c r="C1" s="2"/>
      <c r="D1" s="2"/>
      <c r="H1" s="4"/>
      <c r="I1" s="4"/>
      <c r="J1" s="4"/>
      <c r="K1" s="4"/>
      <c r="L1" s="4"/>
      <c r="M1" s="4"/>
      <c r="N1" s="4"/>
    </row>
    <row r="2" spans="1:15" ht="18.75" thickBot="1">
      <c r="A2" s="3"/>
      <c r="B2" s="2" t="s">
        <v>43</v>
      </c>
      <c r="E2" s="3"/>
      <c r="F2" s="3"/>
      <c r="O2" s="3"/>
    </row>
    <row r="3" spans="1:23" ht="17.25" customHeight="1">
      <c r="A3" s="126" t="s">
        <v>0</v>
      </c>
      <c r="B3" s="124" t="s">
        <v>1</v>
      </c>
      <c r="C3" s="128" t="s">
        <v>2</v>
      </c>
      <c r="D3" s="145" t="s">
        <v>3</v>
      </c>
      <c r="E3" s="139" t="s">
        <v>4</v>
      </c>
      <c r="F3" s="117"/>
      <c r="G3" s="135"/>
      <c r="H3" s="136" t="s">
        <v>5</v>
      </c>
      <c r="I3" s="140"/>
      <c r="J3" s="116" t="s">
        <v>6</v>
      </c>
      <c r="K3" s="117"/>
      <c r="L3" s="135"/>
      <c r="M3" s="117" t="s">
        <v>7</v>
      </c>
      <c r="N3" s="117"/>
      <c r="O3" s="135"/>
      <c r="P3" s="136" t="s">
        <v>8</v>
      </c>
      <c r="Q3" s="140"/>
      <c r="R3" s="116" t="s">
        <v>9</v>
      </c>
      <c r="S3" s="117"/>
      <c r="T3" s="135"/>
      <c r="U3" s="136" t="s">
        <v>10</v>
      </c>
      <c r="V3" s="120"/>
      <c r="W3" s="141" t="s">
        <v>11</v>
      </c>
    </row>
    <row r="4" spans="1:23" ht="16.5" customHeight="1" thickBot="1">
      <c r="A4" s="130"/>
      <c r="B4" s="143"/>
      <c r="C4" s="144"/>
      <c r="D4" s="146"/>
      <c r="E4" s="9" t="s">
        <v>12</v>
      </c>
      <c r="F4" s="9" t="s">
        <v>13</v>
      </c>
      <c r="G4" s="11" t="s">
        <v>14</v>
      </c>
      <c r="H4" s="8" t="s">
        <v>15</v>
      </c>
      <c r="I4" s="17" t="s">
        <v>14</v>
      </c>
      <c r="J4" s="10" t="s">
        <v>12</v>
      </c>
      <c r="K4" s="17" t="s">
        <v>13</v>
      </c>
      <c r="L4" s="18" t="s">
        <v>14</v>
      </c>
      <c r="M4" s="10" t="s">
        <v>12</v>
      </c>
      <c r="N4" s="17" t="s">
        <v>13</v>
      </c>
      <c r="O4" s="18" t="s">
        <v>14</v>
      </c>
      <c r="P4" s="8" t="s">
        <v>16</v>
      </c>
      <c r="Q4" s="17" t="s">
        <v>14</v>
      </c>
      <c r="R4" s="10" t="s">
        <v>12</v>
      </c>
      <c r="S4" s="17" t="s">
        <v>13</v>
      </c>
      <c r="T4" s="18" t="s">
        <v>14</v>
      </c>
      <c r="U4" s="8" t="s">
        <v>16</v>
      </c>
      <c r="V4" s="39" t="s">
        <v>14</v>
      </c>
      <c r="W4" s="142"/>
    </row>
    <row r="5" spans="1:23" ht="21" customHeight="1">
      <c r="A5" s="80" t="s">
        <v>17</v>
      </c>
      <c r="B5" s="81" t="s">
        <v>34</v>
      </c>
      <c r="C5" s="82" t="s">
        <v>30</v>
      </c>
      <c r="D5" s="83" t="s">
        <v>44</v>
      </c>
      <c r="E5" s="84">
        <v>10</v>
      </c>
      <c r="F5" s="85">
        <v>1</v>
      </c>
      <c r="G5" s="86">
        <f>E5-F5</f>
        <v>9</v>
      </c>
      <c r="H5" s="87">
        <v>80</v>
      </c>
      <c r="I5" s="86">
        <v>5</v>
      </c>
      <c r="J5" s="84">
        <v>10</v>
      </c>
      <c r="K5" s="85">
        <v>1.1</v>
      </c>
      <c r="L5" s="86">
        <f>J5-K5</f>
        <v>8.9</v>
      </c>
      <c r="M5" s="88">
        <v>10</v>
      </c>
      <c r="N5" s="85">
        <v>2.05</v>
      </c>
      <c r="O5" s="86">
        <f>M5-N5</f>
        <v>7.95</v>
      </c>
      <c r="P5" s="87">
        <v>17.65</v>
      </c>
      <c r="Q5" s="86">
        <v>3.5</v>
      </c>
      <c r="R5" s="84">
        <v>10</v>
      </c>
      <c r="S5" s="85">
        <v>1.6</v>
      </c>
      <c r="T5" s="89">
        <f>R5-S5</f>
        <v>8.4</v>
      </c>
      <c r="U5" s="87">
        <v>19.06</v>
      </c>
      <c r="V5" s="90">
        <v>1.75</v>
      </c>
      <c r="W5" s="91">
        <f>(G5+I5+L5+O5+Q5+T5+V5)</f>
        <v>44.49999999999999</v>
      </c>
    </row>
    <row r="6" spans="1:23" ht="21" customHeight="1">
      <c r="A6" s="92" t="s">
        <v>18</v>
      </c>
      <c r="B6" s="93" t="s">
        <v>54</v>
      </c>
      <c r="C6" s="94" t="s">
        <v>30</v>
      </c>
      <c r="D6" s="95" t="s">
        <v>95</v>
      </c>
      <c r="E6" s="96">
        <v>9.5</v>
      </c>
      <c r="F6" s="96">
        <v>2.4</v>
      </c>
      <c r="G6" s="86">
        <f>E6-F6</f>
        <v>7.1</v>
      </c>
      <c r="H6" s="97">
        <v>22</v>
      </c>
      <c r="I6" s="98">
        <v>0.5</v>
      </c>
      <c r="J6" s="99">
        <v>10</v>
      </c>
      <c r="K6" s="85">
        <v>2.65</v>
      </c>
      <c r="L6" s="86">
        <f>J6-K6</f>
        <v>7.35</v>
      </c>
      <c r="M6" s="96">
        <v>8</v>
      </c>
      <c r="N6" s="96">
        <v>3.45</v>
      </c>
      <c r="O6" s="86">
        <f>M6-N6</f>
        <v>4.55</v>
      </c>
      <c r="P6" s="100">
        <v>14.56</v>
      </c>
      <c r="Q6" s="86">
        <v>4.5</v>
      </c>
      <c r="R6" s="99">
        <v>10</v>
      </c>
      <c r="S6" s="85">
        <v>2.25</v>
      </c>
      <c r="T6" s="89">
        <f>R6-S6</f>
        <v>7.75</v>
      </c>
      <c r="U6" s="97">
        <v>20.22</v>
      </c>
      <c r="V6" s="90">
        <v>1</v>
      </c>
      <c r="W6" s="91">
        <f>(G6+I6+L6+O6+Q6+T6+V6)</f>
        <v>32.75</v>
      </c>
    </row>
    <row r="7" spans="1:23" ht="20.25" customHeight="1">
      <c r="A7" s="92" t="s">
        <v>19</v>
      </c>
      <c r="B7" s="93" t="s">
        <v>67</v>
      </c>
      <c r="C7" s="101" t="s">
        <v>20</v>
      </c>
      <c r="D7" s="83" t="s">
        <v>62</v>
      </c>
      <c r="E7" s="96">
        <v>10</v>
      </c>
      <c r="F7" s="96">
        <v>1.7</v>
      </c>
      <c r="G7" s="86">
        <f>E7-F7</f>
        <v>8.3</v>
      </c>
      <c r="H7" s="97">
        <v>15</v>
      </c>
      <c r="I7" s="98">
        <v>0</v>
      </c>
      <c r="J7" s="99">
        <v>8</v>
      </c>
      <c r="K7" s="85">
        <v>2</v>
      </c>
      <c r="L7" s="86">
        <f>J7-K7</f>
        <v>6</v>
      </c>
      <c r="M7" s="96">
        <v>8</v>
      </c>
      <c r="N7" s="96">
        <v>4.2</v>
      </c>
      <c r="O7" s="86">
        <f>M7-N7</f>
        <v>3.8</v>
      </c>
      <c r="P7" s="100">
        <v>20.94</v>
      </c>
      <c r="Q7" s="86">
        <v>3</v>
      </c>
      <c r="R7" s="99">
        <v>10</v>
      </c>
      <c r="S7" s="85">
        <v>3.45</v>
      </c>
      <c r="T7" s="89">
        <f>R7-S7</f>
        <v>6.55</v>
      </c>
      <c r="U7" s="100">
        <v>19.31</v>
      </c>
      <c r="V7" s="90">
        <v>1.5</v>
      </c>
      <c r="W7" s="91">
        <f>(G7+I7+L7+O7+Q7+T7+V7)</f>
        <v>29.150000000000002</v>
      </c>
    </row>
    <row r="8" spans="1:23" ht="18.75" customHeight="1">
      <c r="A8" s="102" t="s">
        <v>21</v>
      </c>
      <c r="B8" s="103" t="s">
        <v>56</v>
      </c>
      <c r="C8" s="104" t="s">
        <v>30</v>
      </c>
      <c r="D8" s="94" t="s">
        <v>95</v>
      </c>
      <c r="E8" s="85">
        <v>8</v>
      </c>
      <c r="F8" s="85">
        <v>0.95</v>
      </c>
      <c r="G8" s="86">
        <f>E8-F8</f>
        <v>7.05</v>
      </c>
      <c r="H8" s="100">
        <v>51</v>
      </c>
      <c r="I8" s="98">
        <v>3.5</v>
      </c>
      <c r="J8" s="85">
        <v>10</v>
      </c>
      <c r="K8" s="85">
        <v>3.4</v>
      </c>
      <c r="L8" s="86">
        <f>J8-K8</f>
        <v>6.6</v>
      </c>
      <c r="M8" s="85">
        <v>6</v>
      </c>
      <c r="N8" s="85">
        <v>4</v>
      </c>
      <c r="O8" s="86">
        <f>M8-N8</f>
        <v>2</v>
      </c>
      <c r="P8" s="105">
        <v>0</v>
      </c>
      <c r="Q8" s="86">
        <v>0</v>
      </c>
      <c r="R8" s="85">
        <v>10</v>
      </c>
      <c r="S8" s="85">
        <v>2.35</v>
      </c>
      <c r="T8" s="89">
        <f>R8-S8</f>
        <v>7.65</v>
      </c>
      <c r="U8" s="100">
        <v>22.16</v>
      </c>
      <c r="V8" s="90">
        <v>0.25</v>
      </c>
      <c r="W8" s="91">
        <f>(G8+I8+L8+O8+Q8+T8+V8)</f>
        <v>27.049999999999997</v>
      </c>
    </row>
    <row r="9" spans="1:23" ht="18.75" customHeight="1">
      <c r="A9" s="102" t="s">
        <v>22</v>
      </c>
      <c r="B9" s="106" t="s">
        <v>82</v>
      </c>
      <c r="C9" s="94" t="s">
        <v>80</v>
      </c>
      <c r="D9" s="101" t="s">
        <v>81</v>
      </c>
      <c r="E9" s="85">
        <v>8.5</v>
      </c>
      <c r="F9" s="85">
        <v>2.5</v>
      </c>
      <c r="G9" s="86">
        <f>E9-F9</f>
        <v>6</v>
      </c>
      <c r="H9" s="100">
        <v>18</v>
      </c>
      <c r="I9" s="98">
        <v>0.5</v>
      </c>
      <c r="J9" s="85">
        <v>8</v>
      </c>
      <c r="K9" s="85">
        <v>2.6</v>
      </c>
      <c r="L9" s="86">
        <f>J9-K9</f>
        <v>5.4</v>
      </c>
      <c r="M9" s="85">
        <v>6</v>
      </c>
      <c r="N9" s="85">
        <v>3.3</v>
      </c>
      <c r="O9" s="86">
        <f>M9-N9</f>
        <v>2.7</v>
      </c>
      <c r="P9" s="100">
        <v>0</v>
      </c>
      <c r="Q9" s="86">
        <v>0</v>
      </c>
      <c r="R9" s="85">
        <v>10</v>
      </c>
      <c r="S9" s="85">
        <v>2.3</v>
      </c>
      <c r="T9" s="89">
        <f>R9-S9</f>
        <v>7.7</v>
      </c>
      <c r="U9" s="100">
        <v>20.03</v>
      </c>
      <c r="V9" s="90">
        <v>1</v>
      </c>
      <c r="W9" s="91">
        <f>(G9+I9+L9+O9+Q9+T9+V9)</f>
        <v>23.3</v>
      </c>
    </row>
    <row r="10" spans="1:23" ht="21.75" customHeight="1">
      <c r="A10" s="102" t="s">
        <v>23</v>
      </c>
      <c r="B10" s="106" t="s">
        <v>79</v>
      </c>
      <c r="C10" s="94" t="s">
        <v>80</v>
      </c>
      <c r="D10" s="101" t="s">
        <v>81</v>
      </c>
      <c r="E10" s="85">
        <v>8.5</v>
      </c>
      <c r="F10" s="85">
        <v>3.6</v>
      </c>
      <c r="G10" s="86">
        <f>E10-F10</f>
        <v>4.9</v>
      </c>
      <c r="H10" s="100">
        <v>23</v>
      </c>
      <c r="I10" s="98">
        <v>1</v>
      </c>
      <c r="J10" s="85">
        <v>8</v>
      </c>
      <c r="K10" s="85">
        <v>2.7</v>
      </c>
      <c r="L10" s="86">
        <f>J10-K10</f>
        <v>5.3</v>
      </c>
      <c r="M10" s="85">
        <v>7.5</v>
      </c>
      <c r="N10" s="85">
        <v>4.75</v>
      </c>
      <c r="O10" s="86">
        <f>M10-N10</f>
        <v>2.75</v>
      </c>
      <c r="P10" s="100">
        <v>0</v>
      </c>
      <c r="Q10" s="86">
        <v>0</v>
      </c>
      <c r="R10" s="85">
        <v>10</v>
      </c>
      <c r="S10" s="85">
        <v>2.3</v>
      </c>
      <c r="T10" s="89">
        <f>R10-S10</f>
        <v>7.7</v>
      </c>
      <c r="U10" s="100">
        <v>21.06</v>
      </c>
      <c r="V10" s="90">
        <v>0.5</v>
      </c>
      <c r="W10" s="91">
        <f>(G10+I10+L10+O10+Q10+T10+V10)</f>
        <v>22.15</v>
      </c>
    </row>
    <row r="11" spans="1:23" ht="23.25" customHeight="1">
      <c r="A11" s="102" t="s">
        <v>24</v>
      </c>
      <c r="B11" s="106" t="s">
        <v>55</v>
      </c>
      <c r="C11" s="101" t="s">
        <v>30</v>
      </c>
      <c r="D11" s="101" t="s">
        <v>84</v>
      </c>
      <c r="E11" s="85">
        <v>8</v>
      </c>
      <c r="F11" s="85">
        <v>2</v>
      </c>
      <c r="G11" s="86">
        <f>E11-F11</f>
        <v>6</v>
      </c>
      <c r="H11" s="100">
        <v>19</v>
      </c>
      <c r="I11" s="98">
        <v>0.5</v>
      </c>
      <c r="J11" s="85">
        <v>8</v>
      </c>
      <c r="K11" s="85">
        <v>3.7</v>
      </c>
      <c r="L11" s="86">
        <f>J11-K11</f>
        <v>4.3</v>
      </c>
      <c r="M11" s="85">
        <v>6</v>
      </c>
      <c r="N11" s="85">
        <v>5.15</v>
      </c>
      <c r="O11" s="86">
        <f>M11-N11</f>
        <v>0.8499999999999996</v>
      </c>
      <c r="P11" s="100">
        <v>0</v>
      </c>
      <c r="Q11" s="86">
        <v>0</v>
      </c>
      <c r="R11" s="85">
        <v>10</v>
      </c>
      <c r="S11" s="85">
        <v>2.55</v>
      </c>
      <c r="T11" s="89">
        <f>R11-S11</f>
        <v>7.45</v>
      </c>
      <c r="U11" s="100">
        <v>22.22</v>
      </c>
      <c r="V11" s="90">
        <v>0.25</v>
      </c>
      <c r="W11" s="91">
        <f>(G11+I11+L11+O11+Q11+T11+V11)</f>
        <v>19.35</v>
      </c>
    </row>
    <row r="12" spans="1:23" ht="27.75" customHeight="1" thickBot="1">
      <c r="A12" s="107" t="s">
        <v>25</v>
      </c>
      <c r="B12" s="108" t="s">
        <v>83</v>
      </c>
      <c r="C12" s="109" t="s">
        <v>80</v>
      </c>
      <c r="D12" s="109" t="s">
        <v>81</v>
      </c>
      <c r="E12" s="110">
        <v>6.5</v>
      </c>
      <c r="F12" s="110">
        <v>2.9</v>
      </c>
      <c r="G12" s="86">
        <f>E12-F12</f>
        <v>3.6</v>
      </c>
      <c r="H12" s="111">
        <v>9</v>
      </c>
      <c r="I12" s="112">
        <v>0</v>
      </c>
      <c r="J12" s="110">
        <v>8</v>
      </c>
      <c r="K12" s="110">
        <v>2.3</v>
      </c>
      <c r="L12" s="86">
        <f>J12-K12</f>
        <v>5.7</v>
      </c>
      <c r="M12" s="110">
        <v>5.5</v>
      </c>
      <c r="N12" s="110">
        <v>3.6</v>
      </c>
      <c r="O12" s="86">
        <f>M12-N12</f>
        <v>1.9</v>
      </c>
      <c r="P12" s="113">
        <v>0</v>
      </c>
      <c r="Q12" s="86">
        <v>0</v>
      </c>
      <c r="R12" s="110">
        <v>10</v>
      </c>
      <c r="S12" s="110">
        <v>2.1</v>
      </c>
      <c r="T12" s="89">
        <f>R12-S12</f>
        <v>7.9</v>
      </c>
      <c r="U12" s="111">
        <v>22.47</v>
      </c>
      <c r="V12" s="114">
        <v>0.25</v>
      </c>
      <c r="W12" s="115">
        <f>(G12+I12+L12+O12+Q12+T12+V12)</f>
        <v>19.35</v>
      </c>
    </row>
  </sheetData>
  <sheetProtection/>
  <mergeCells count="12">
    <mergeCell ref="E3:G3"/>
    <mergeCell ref="H3:I3"/>
    <mergeCell ref="J3:L3"/>
    <mergeCell ref="M3:O3"/>
    <mergeCell ref="A3:A4"/>
    <mergeCell ref="B3:B4"/>
    <mergeCell ref="C3:C4"/>
    <mergeCell ref="D3:D4"/>
    <mergeCell ref="P3:Q3"/>
    <mergeCell ref="R3:T3"/>
    <mergeCell ref="U3:V3"/>
    <mergeCell ref="W3:W4"/>
  </mergeCells>
  <printOptions/>
  <pageMargins left="0" right="0" top="0.7874015748031497" bottom="0.7874015748031497" header="0.31496062992125984" footer="0.31496062992125984"/>
  <pageSetup fitToHeight="1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Dvořák</dc:creator>
  <cp:keywords/>
  <dc:description/>
  <cp:lastModifiedBy>Petr_Lenovo</cp:lastModifiedBy>
  <cp:lastPrinted>2019-06-08T09:51:08Z</cp:lastPrinted>
  <dcterms:created xsi:type="dcterms:W3CDTF">2001-06-10T17:06:35Z</dcterms:created>
  <dcterms:modified xsi:type="dcterms:W3CDTF">2019-06-08T11:51:06Z</dcterms:modified>
  <cp:category/>
  <cp:version/>
  <cp:contentType/>
  <cp:contentStatus/>
</cp:coreProperties>
</file>