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PŘÍPRAVKY" sheetId="1" r:id="rId1"/>
    <sheet name=" ZS " sheetId="2" r:id="rId2"/>
    <sheet name="ML ŽÁKYNĚ" sheetId="3" r:id="rId3"/>
    <sheet name="ST ŽÁKYNĚ" sheetId="4" r:id="rId4"/>
    <sheet name="ŽÁKYNĚ A" sheetId="5" r:id="rId5"/>
    <sheet name="ŽÁKYNĚ B" sheetId="6" r:id="rId6"/>
    <sheet name="ŽÁKYNĚ C" sheetId="7" r:id="rId7"/>
    <sheet name="JUN B + ŽENY B" sheetId="8" r:id="rId8"/>
  </sheets>
  <definedNames/>
  <calcPr fullCalcOnLoad="1"/>
</workbook>
</file>

<file path=xl/sharedStrings.xml><?xml version="1.0" encoding="utf-8"?>
<sst xmlns="http://schemas.openxmlformats.org/spreadsheetml/2006/main" count="424" uniqueCount="154">
  <si>
    <t>Poř.</t>
  </si>
  <si>
    <t>Jméno</t>
  </si>
  <si>
    <t>Rok naroz.</t>
  </si>
  <si>
    <t>Oddíl</t>
  </si>
  <si>
    <t>PROSTNÁ</t>
  </si>
  <si>
    <t>CELKEM</t>
  </si>
  <si>
    <t>D</t>
  </si>
  <si>
    <t>E</t>
  </si>
  <si>
    <t>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</si>
  <si>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</si>
  <si>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</si>
  <si>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</si>
  <si>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</si>
  <si>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</si>
  <si>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</si>
  <si>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</si>
  <si>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</si>
  <si>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</si>
  <si>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</si>
  <si>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</si>
  <si>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</si>
  <si>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</si>
  <si>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</si>
  <si>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</si>
  <si>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</si>
  <si>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</si>
  <si>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</si>
  <si>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Příjmení</t>
  </si>
  <si>
    <t>Výsledná</t>
  </si>
  <si>
    <t>Kategorie Základní stupeň</t>
  </si>
  <si>
    <t>Aprílový pohár - Sezimovo Ústí 1.4.2016</t>
  </si>
  <si>
    <t>19. ročník</t>
  </si>
  <si>
    <t>Kategorie PŘÍPRAVKY</t>
  </si>
  <si>
    <t>Kategorie MLADŠÍ ŽÁKYNĚ</t>
  </si>
  <si>
    <t>Kategorie STARŠÍ ŽÁKYNĚ</t>
  </si>
  <si>
    <t>Kategorie ŽÁKYNĚ A</t>
  </si>
  <si>
    <t>Kategorie ŽÁKYNĚ B</t>
  </si>
  <si>
    <t>Kategorie ŽÁKYNĚ C</t>
  </si>
  <si>
    <t>Kategorie JUNIORKY B + ŽENY B</t>
  </si>
  <si>
    <t>PŘESKOK</t>
  </si>
  <si>
    <t>MANSFELDOVÁ</t>
  </si>
  <si>
    <t>BÁRA</t>
  </si>
  <si>
    <t>TJ SPARTAK SÚ</t>
  </si>
  <si>
    <t>SEDLÁKOVÁ</t>
  </si>
  <si>
    <t>TEREZA</t>
  </si>
  <si>
    <t>JELÍNKOVÁ</t>
  </si>
  <si>
    <t>JASMÍNA</t>
  </si>
  <si>
    <t>NERUDOVÁ</t>
  </si>
  <si>
    <t>ZUZANA</t>
  </si>
  <si>
    <t>RYBÁKOVÁ</t>
  </si>
  <si>
    <t>JOSEFÍNA</t>
  </si>
  <si>
    <t>KLOCOVÁ</t>
  </si>
  <si>
    <t>SÁRA</t>
  </si>
  <si>
    <t>VENCLÍKOVÁ</t>
  </si>
  <si>
    <t>ŠUMAVAN VIMPERK</t>
  </si>
  <si>
    <t>HERMANOVÁ</t>
  </si>
  <si>
    <t>LUCIE</t>
  </si>
  <si>
    <t>WIENEROVÁ</t>
  </si>
  <si>
    <t>SG PELHŘIMOV</t>
  </si>
  <si>
    <t>VYBÍRALOVÁ</t>
  </si>
  <si>
    <t>KATEŘINA</t>
  </si>
  <si>
    <t>TJ SLOVAN JH</t>
  </si>
  <si>
    <t>ŠÍMOVÁ</t>
  </si>
  <si>
    <t>DVOŘÁKOVÁ</t>
  </si>
  <si>
    <t>BARBORA</t>
  </si>
  <si>
    <t>KUPKOVÁ</t>
  </si>
  <si>
    <t>LINDA</t>
  </si>
  <si>
    <t>HOLICKÁ</t>
  </si>
  <si>
    <t>ANNA</t>
  </si>
  <si>
    <t>VENDLOVÁ</t>
  </si>
  <si>
    <t>BERENIKA</t>
  </si>
  <si>
    <t>TJ NOVÁ VČELNICE</t>
  </si>
  <si>
    <t>CHVÁLOVÁ</t>
  </si>
  <si>
    <t>STELA</t>
  </si>
  <si>
    <t>TJ SPARTAK S.Ú.</t>
  </si>
  <si>
    <t>KOŠNAROVÁ</t>
  </si>
  <si>
    <t>ADRIANA</t>
  </si>
  <si>
    <t>OLLÉ</t>
  </si>
  <si>
    <t>ESTER</t>
  </si>
  <si>
    <t>BAGOVÁ</t>
  </si>
  <si>
    <t>NIKOLA</t>
  </si>
  <si>
    <t>MERKUR ČB</t>
  </si>
  <si>
    <t>WHITE</t>
  </si>
  <si>
    <t>HANNAH</t>
  </si>
  <si>
    <t>SLABÁ</t>
  </si>
  <si>
    <t>MARIE</t>
  </si>
  <si>
    <t>AUBRECHTOVÁ</t>
  </si>
  <si>
    <t>PUČEJDLOVÁ</t>
  </si>
  <si>
    <t>ROZÁLIE</t>
  </si>
  <si>
    <t>ŠVECOVÁ</t>
  </si>
  <si>
    <t>ELIŠKA</t>
  </si>
  <si>
    <t>TOMŠŮ</t>
  </si>
  <si>
    <t>KŇOURKOVÁ</t>
  </si>
  <si>
    <t>CHVÁTALOVÁ</t>
  </si>
  <si>
    <t>VONEŠOVÁ</t>
  </si>
  <si>
    <t>JAČOVÁ</t>
  </si>
  <si>
    <t>ELENA</t>
  </si>
  <si>
    <t>OMASTOVÁ</t>
  </si>
  <si>
    <t>KAROLINA</t>
  </si>
  <si>
    <t>KOTALÍKOVÁ</t>
  </si>
  <si>
    <t>DIANA</t>
  </si>
  <si>
    <t>CHALUPOVÁ</t>
  </si>
  <si>
    <t>PETRA</t>
  </si>
  <si>
    <t>ŘEHOUŠKOVÁ</t>
  </si>
  <si>
    <t>AMÁLIE</t>
  </si>
  <si>
    <t>KEŠNAROVÁ</t>
  </si>
  <si>
    <t>HÁNOVÁ</t>
  </si>
  <si>
    <t>VENDULA</t>
  </si>
  <si>
    <t>MARTÍNKOVÁ</t>
  </si>
  <si>
    <t>VERONIKA</t>
  </si>
  <si>
    <t>BRDLÍKOVÁ</t>
  </si>
  <si>
    <t>VALERIE</t>
  </si>
  <si>
    <t>OUHELOVÁ</t>
  </si>
  <si>
    <t>ŠÁRKA</t>
  </si>
  <si>
    <t>SIKOROVÁ</t>
  </si>
  <si>
    <t>ADÉLA</t>
  </si>
  <si>
    <t>MRÁZKOVÁ</t>
  </si>
  <si>
    <t>NATÁLIE</t>
  </si>
  <si>
    <t>ŠTĚPÁNOVÁ</t>
  </si>
  <si>
    <t>HANA</t>
  </si>
  <si>
    <t>KREJČÍ</t>
  </si>
  <si>
    <t>ŠTĚPÁNKA</t>
  </si>
  <si>
    <t>KOLBOVÁ</t>
  </si>
  <si>
    <t>SIMONA</t>
  </si>
  <si>
    <t>ŠTEMBERKOVÁ</t>
  </si>
  <si>
    <t>EVA</t>
  </si>
  <si>
    <t>EDITA</t>
  </si>
  <si>
    <t>JANÁKOVÁ</t>
  </si>
  <si>
    <t>KUBEŠOVÁ</t>
  </si>
  <si>
    <t>BERNARDOVÁ</t>
  </si>
  <si>
    <t>KAROLÍNA</t>
  </si>
  <si>
    <t>VANIŠOVÁ</t>
  </si>
  <si>
    <t xml:space="preserve">LATTNEROVÁ </t>
  </si>
  <si>
    <t>ELIZABETH</t>
  </si>
  <si>
    <t>MATOUŠKOVÁ</t>
  </si>
  <si>
    <t>MERTOVÁ</t>
  </si>
  <si>
    <t>AMÉLIE</t>
  </si>
  <si>
    <t>MARYŠKOVÁ</t>
  </si>
  <si>
    <t>NELA</t>
  </si>
  <si>
    <t>MICHALISKOVÁ</t>
  </si>
  <si>
    <t>BÁRTOVÁ</t>
  </si>
  <si>
    <t>KOPECKÁ</t>
  </si>
  <si>
    <t>ANETA</t>
  </si>
  <si>
    <t>DLOUHÁ</t>
  </si>
  <si>
    <t>KLÁRA</t>
  </si>
  <si>
    <t>KUBALÁKOVÁ</t>
  </si>
  <si>
    <t>ŠERGLOVÁ</t>
  </si>
  <si>
    <t>PEŠOVÁ</t>
  </si>
  <si>
    <t>DOROTA</t>
  </si>
  <si>
    <t>SG SOKOL BEDŘICHOV</t>
  </si>
  <si>
    <t xml:space="preserve">OLLÉ </t>
  </si>
  <si>
    <t>VIKTORIE</t>
  </si>
  <si>
    <t>HOROVÁ</t>
  </si>
  <si>
    <t>KNOTOVÁ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</si>
</sst>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.00&quot; Kč&quot;_-;\-* #,##0.00&quot; Kč&quot;_-;_-* \-??&quot; Kč&quot;_-;_-@_-"/>
    <numFmt numFmtId="166" formatCode="0.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Garamond"/>
      <family val="1"/>
    </font>
    <font>
      <b/>
      <i/>
      <sz val="28"/>
      <name val="Times New Roman"/>
      <family val="1"/>
    </font>
    <font>
      <b/>
      <sz val="14"/>
      <name val="Arial"/>
      <family val="2"/>
    </font>
    <font>
      <sz val="28"/>
      <name val="Garamond"/>
      <family val="1"/>
    </font>
    <font>
      <b/>
      <i/>
      <sz val="12"/>
      <name val="Times New Roman"/>
      <family val="1"/>
    </font>
    <font>
      <sz val="11"/>
      <name val="Garamond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9">
    <xf numFmtId="0" fontId="0" fillId="0" borderId="0" xfId="0" applyAlignment="1">
      <alignment/>
    </xf>
    <xf numFmtId="2" fontId="19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26" fillId="0" borderId="0" xfId="0" applyNumberFormat="1" applyFont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0" fillId="24" borderId="10" xfId="0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64" fontId="27" fillId="0" borderId="14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2" fontId="23" fillId="0" borderId="19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23" fillId="0" borderId="22" xfId="0" applyNumberFormat="1" applyFont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1" fillId="0" borderId="23" xfId="0" applyNumberFormat="1" applyFont="1" applyFill="1" applyBorder="1" applyAlignment="1">
      <alignment horizontal="center" vertical="center"/>
    </xf>
    <xf numFmtId="0" fontId="0" fillId="24" borderId="17" xfId="0" applyFill="1" applyBorder="1" applyAlignment="1">
      <alignment/>
    </xf>
    <xf numFmtId="2" fontId="20" fillId="0" borderId="24" xfId="0" applyNumberFormat="1" applyFont="1" applyFill="1" applyBorder="1" applyAlignment="1">
      <alignment horizontal="center" vertical="center"/>
    </xf>
    <xf numFmtId="2" fontId="20" fillId="0" borderId="25" xfId="0" applyNumberFormat="1" applyFont="1" applyFill="1" applyBorder="1" applyAlignment="1">
      <alignment horizontal="center" vertic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0" borderId="27" xfId="0" applyNumberFormat="1" applyFont="1" applyFill="1" applyBorder="1" applyAlignment="1">
      <alignment horizontal="center" vertical="center"/>
    </xf>
    <xf numFmtId="2" fontId="21" fillId="0" borderId="28" xfId="0" applyNumberFormat="1" applyFont="1" applyFill="1" applyBorder="1" applyAlignment="1">
      <alignment horizontal="center" vertical="center"/>
    </xf>
    <xf numFmtId="2" fontId="23" fillId="0" borderId="29" xfId="0" applyNumberFormat="1" applyFont="1" applyBorder="1" applyAlignment="1">
      <alignment horizontal="center" vertical="center"/>
    </xf>
    <xf numFmtId="2" fontId="23" fillId="0" borderId="30" xfId="0" applyNumberFormat="1" applyFont="1" applyBorder="1" applyAlignment="1">
      <alignment horizontal="center" vertical="center"/>
    </xf>
    <xf numFmtId="2" fontId="23" fillId="0" borderId="31" xfId="0" applyNumberFormat="1" applyFont="1" applyBorder="1" applyAlignment="1">
      <alignment horizontal="center" vertical="center"/>
    </xf>
    <xf numFmtId="2" fontId="23" fillId="0" borderId="32" xfId="0" applyNumberFormat="1" applyFont="1" applyBorder="1" applyAlignment="1">
      <alignment horizontal="center" vertical="center"/>
    </xf>
    <xf numFmtId="2" fontId="23" fillId="0" borderId="33" xfId="0" applyNumberFormat="1" applyFont="1" applyBorder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2" fontId="23" fillId="0" borderId="34" xfId="0" applyNumberFormat="1" applyFont="1" applyBorder="1" applyAlignment="1">
      <alignment horizontal="center" vertical="center" wrapText="1"/>
    </xf>
    <xf numFmtId="2" fontId="23" fillId="0" borderId="35" xfId="0" applyNumberFormat="1" applyFont="1" applyBorder="1" applyAlignment="1">
      <alignment horizontal="center" vertical="center" wrapText="1"/>
    </xf>
    <xf numFmtId="2" fontId="23" fillId="0" borderId="36" xfId="0" applyNumberFormat="1" applyFont="1" applyBorder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2" fontId="23" fillId="0" borderId="37" xfId="0" applyNumberFormat="1" applyFont="1" applyBorder="1" applyAlignment="1">
      <alignment horizontal="center"/>
    </xf>
    <xf numFmtId="164" fontId="23" fillId="0" borderId="38" xfId="0" applyNumberFormat="1" applyFont="1" applyBorder="1" applyAlignment="1">
      <alignment horizontal="center" vertical="center"/>
    </xf>
    <xf numFmtId="164" fontId="23" fillId="0" borderId="39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4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3">
      <selection activeCell="P23" sqref="P23"/>
    </sheetView>
  </sheetViews>
  <sheetFormatPr defaultColWidth="9.00390625" defaultRowHeight="12.75"/>
  <cols>
    <col min="1" max="1" width="8.625" style="0" customWidth="1"/>
    <col min="2" max="2" width="15.375" style="0" bestFit="1" customWidth="1"/>
    <col min="3" max="3" width="11.00390625" style="0" customWidth="1"/>
    <col min="4" max="4" width="7.00390625" style="0" customWidth="1"/>
    <col min="5" max="5" width="18.75390625" style="0" bestFit="1" customWidth="1"/>
    <col min="6" max="7" width="6.625" style="0" customWidth="1"/>
    <col min="8" max="8" width="5.625" style="0" customWidth="1"/>
    <col min="9" max="9" width="10.00390625" style="0" customWidth="1"/>
    <col min="10" max="11" width="6.625" style="0" customWidth="1"/>
    <col min="12" max="12" width="6.00390625" style="0" customWidth="1"/>
    <col min="13" max="13" width="10.00390625" style="0" customWidth="1"/>
    <col min="14" max="14" width="11.25390625" style="0" customWidth="1"/>
    <col min="15" max="15" width="11.00390625" style="0" customWidth="1"/>
  </cols>
  <sheetData>
    <row r="1" spans="1:15" ht="36" thickBot="1" thickTop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</row>
    <row r="2" spans="1:15" ht="36" thickBot="1" thickTop="1">
      <c r="A2" s="30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1"/>
    </row>
    <row r="3" spans="1:15" ht="37.5" thickBot="1" thickTop="1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"/>
    </row>
    <row r="4" spans="1:15" ht="16.5" thickBot="1">
      <c r="A4" s="34" t="s">
        <v>0</v>
      </c>
      <c r="B4" s="36" t="s">
        <v>27</v>
      </c>
      <c r="C4" s="38" t="s">
        <v>1</v>
      </c>
      <c r="D4" s="40" t="s">
        <v>2</v>
      </c>
      <c r="E4" s="42" t="s">
        <v>3</v>
      </c>
      <c r="F4" s="44" t="s">
        <v>39</v>
      </c>
      <c r="G4" s="44"/>
      <c r="H4" s="44"/>
      <c r="I4" s="44"/>
      <c r="J4" s="44" t="s">
        <v>4</v>
      </c>
      <c r="K4" s="44"/>
      <c r="L4" s="44"/>
      <c r="M4" s="44"/>
      <c r="N4" s="45" t="s">
        <v>5</v>
      </c>
      <c r="O4" s="3"/>
    </row>
    <row r="5" spans="1:15" ht="33" thickBot="1" thickTop="1">
      <c r="A5" s="35"/>
      <c r="B5" s="37"/>
      <c r="C5" s="39"/>
      <c r="D5" s="41"/>
      <c r="E5" s="43"/>
      <c r="F5" s="20" t="s">
        <v>6</v>
      </c>
      <c r="G5" s="21" t="s">
        <v>7</v>
      </c>
      <c r="H5" s="22" t="s">
        <v>8</v>
      </c>
      <c r="I5" s="23" t="s">
        <v>28</v>
      </c>
      <c r="J5" s="20" t="s">
        <v>6</v>
      </c>
      <c r="K5" s="21" t="s">
        <v>7</v>
      </c>
      <c r="L5" s="22" t="s">
        <v>8</v>
      </c>
      <c r="M5" s="23" t="s">
        <v>28</v>
      </c>
      <c r="N5" s="46"/>
      <c r="O5" s="6"/>
    </row>
    <row r="6" spans="1:14" ht="12.75">
      <c r="A6" s="11" t="s">
        <v>9</v>
      </c>
      <c r="B6" s="24" t="s">
        <v>62</v>
      </c>
      <c r="C6" s="25" t="s">
        <v>48</v>
      </c>
      <c r="D6" s="26">
        <v>2011</v>
      </c>
      <c r="E6" s="25" t="s">
        <v>61</v>
      </c>
      <c r="F6" s="8">
        <v>0</v>
      </c>
      <c r="G6" s="8">
        <v>1.1</v>
      </c>
      <c r="H6" s="8"/>
      <c r="I6" s="8">
        <f aca="true" t="shared" si="0" ref="I6:I17">SUM(F6+10-G6-H6)</f>
        <v>8.9</v>
      </c>
      <c r="J6" s="8">
        <v>0</v>
      </c>
      <c r="K6" s="8">
        <v>1.65</v>
      </c>
      <c r="L6" s="8"/>
      <c r="M6" s="8">
        <f aca="true" t="shared" si="1" ref="M6:M17">SUM(J6+10-K6-L6)</f>
        <v>8.35</v>
      </c>
      <c r="N6" s="13">
        <f aca="true" t="shared" si="2" ref="N6:N17">SUM(I6+M6)</f>
        <v>17.25</v>
      </c>
    </row>
    <row r="7" spans="1:14" ht="12.75">
      <c r="A7" s="12" t="s">
        <v>10</v>
      </c>
      <c r="B7" s="10" t="s">
        <v>108</v>
      </c>
      <c r="C7" s="4" t="s">
        <v>109</v>
      </c>
      <c r="D7" s="5">
        <v>2011</v>
      </c>
      <c r="E7" s="4" t="s">
        <v>61</v>
      </c>
      <c r="F7" s="7">
        <v>0</v>
      </c>
      <c r="G7" s="7">
        <v>1.25</v>
      </c>
      <c r="H7" s="7"/>
      <c r="I7" s="7">
        <f t="shared" si="0"/>
        <v>8.75</v>
      </c>
      <c r="J7" s="7">
        <v>0</v>
      </c>
      <c r="K7" s="7">
        <v>2.45</v>
      </c>
      <c r="L7" s="7"/>
      <c r="M7" s="7">
        <f t="shared" si="1"/>
        <v>7.55</v>
      </c>
      <c r="N7" s="14">
        <f t="shared" si="2"/>
        <v>16.3</v>
      </c>
    </row>
    <row r="8" spans="1:14" ht="12.75">
      <c r="A8" s="12" t="s">
        <v>11</v>
      </c>
      <c r="B8" s="10" t="s">
        <v>124</v>
      </c>
      <c r="C8" s="4" t="s">
        <v>125</v>
      </c>
      <c r="D8" s="5">
        <v>2011</v>
      </c>
      <c r="E8" s="4" t="s">
        <v>42</v>
      </c>
      <c r="F8" s="7">
        <v>0</v>
      </c>
      <c r="G8" s="7">
        <v>1.75</v>
      </c>
      <c r="H8" s="7"/>
      <c r="I8" s="7">
        <f t="shared" si="0"/>
        <v>8.25</v>
      </c>
      <c r="J8" s="7">
        <v>0</v>
      </c>
      <c r="K8" s="7">
        <v>2.7</v>
      </c>
      <c r="L8" s="7"/>
      <c r="M8" s="7">
        <f t="shared" si="1"/>
        <v>7.3</v>
      </c>
      <c r="N8" s="14">
        <f t="shared" si="2"/>
        <v>15.55</v>
      </c>
    </row>
    <row r="9" spans="1:14" ht="12.75">
      <c r="A9" s="12" t="s">
        <v>12</v>
      </c>
      <c r="B9" s="10" t="s">
        <v>122</v>
      </c>
      <c r="C9" s="4" t="s">
        <v>123</v>
      </c>
      <c r="D9" s="5">
        <v>2011</v>
      </c>
      <c r="E9" s="4" t="s">
        <v>42</v>
      </c>
      <c r="F9" s="7">
        <v>0</v>
      </c>
      <c r="G9" s="7">
        <v>1.5</v>
      </c>
      <c r="H9" s="7"/>
      <c r="I9" s="7">
        <f t="shared" si="0"/>
        <v>8.5</v>
      </c>
      <c r="J9" s="7">
        <v>0</v>
      </c>
      <c r="K9" s="7">
        <v>3.1</v>
      </c>
      <c r="L9" s="7"/>
      <c r="M9" s="7">
        <f t="shared" si="1"/>
        <v>6.9</v>
      </c>
      <c r="N9" s="14">
        <f t="shared" si="2"/>
        <v>15.4</v>
      </c>
    </row>
    <row r="10" spans="1:14" ht="12.75">
      <c r="A10" s="12" t="s">
        <v>13</v>
      </c>
      <c r="B10" s="10" t="s">
        <v>120</v>
      </c>
      <c r="C10" s="4" t="s">
        <v>121</v>
      </c>
      <c r="D10" s="5">
        <v>2011</v>
      </c>
      <c r="E10" s="4" t="s">
        <v>42</v>
      </c>
      <c r="F10" s="7">
        <v>0</v>
      </c>
      <c r="G10" s="7">
        <v>2.4</v>
      </c>
      <c r="H10" s="7"/>
      <c r="I10" s="7">
        <f t="shared" si="0"/>
        <v>7.6</v>
      </c>
      <c r="J10" s="7">
        <v>0</v>
      </c>
      <c r="K10" s="7">
        <v>2.75</v>
      </c>
      <c r="L10" s="7"/>
      <c r="M10" s="7">
        <f t="shared" si="1"/>
        <v>7.25</v>
      </c>
      <c r="N10" s="14">
        <f t="shared" si="2"/>
        <v>14.85</v>
      </c>
    </row>
    <row r="11" spans="1:14" ht="12.75">
      <c r="A11" s="12" t="s">
        <v>14</v>
      </c>
      <c r="B11" s="10" t="s">
        <v>84</v>
      </c>
      <c r="C11" s="4" t="s">
        <v>119</v>
      </c>
      <c r="D11" s="5">
        <v>2011</v>
      </c>
      <c r="E11" s="4" t="s">
        <v>42</v>
      </c>
      <c r="F11" s="7">
        <v>0</v>
      </c>
      <c r="G11" s="7">
        <v>2.25</v>
      </c>
      <c r="H11" s="7"/>
      <c r="I11" s="7">
        <f t="shared" si="0"/>
        <v>7.75</v>
      </c>
      <c r="J11" s="7">
        <v>0</v>
      </c>
      <c r="K11" s="7">
        <v>3.1</v>
      </c>
      <c r="L11" s="7"/>
      <c r="M11" s="7">
        <f t="shared" si="1"/>
        <v>6.9</v>
      </c>
      <c r="N11" s="14">
        <f t="shared" si="2"/>
        <v>14.65</v>
      </c>
    </row>
    <row r="12" spans="1:14" ht="12.75">
      <c r="A12" s="12" t="s">
        <v>15</v>
      </c>
      <c r="B12" s="10" t="s">
        <v>106</v>
      </c>
      <c r="C12" s="4" t="s">
        <v>107</v>
      </c>
      <c r="D12" s="5">
        <v>2011</v>
      </c>
      <c r="E12" s="4" t="s">
        <v>58</v>
      </c>
      <c r="F12" s="7">
        <v>0</v>
      </c>
      <c r="G12" s="7">
        <v>2.6</v>
      </c>
      <c r="H12" s="7"/>
      <c r="I12" s="7">
        <f t="shared" si="0"/>
        <v>7.4</v>
      </c>
      <c r="J12" s="7">
        <v>0</v>
      </c>
      <c r="K12" s="7">
        <v>2.9</v>
      </c>
      <c r="L12" s="7"/>
      <c r="M12" s="7">
        <f t="shared" si="1"/>
        <v>7.1</v>
      </c>
      <c r="N12" s="14">
        <f t="shared" si="2"/>
        <v>14.5</v>
      </c>
    </row>
    <row r="13" spans="1:14" ht="12.75">
      <c r="A13" s="12" t="s">
        <v>16</v>
      </c>
      <c r="B13" s="10" t="s">
        <v>110</v>
      </c>
      <c r="C13" s="4" t="s">
        <v>111</v>
      </c>
      <c r="D13" s="5">
        <v>2011</v>
      </c>
      <c r="E13" s="4" t="s">
        <v>71</v>
      </c>
      <c r="F13" s="7">
        <v>0</v>
      </c>
      <c r="G13" s="7">
        <v>2.6</v>
      </c>
      <c r="H13" s="7"/>
      <c r="I13" s="7">
        <f t="shared" si="0"/>
        <v>7.4</v>
      </c>
      <c r="J13" s="7">
        <v>0</v>
      </c>
      <c r="K13" s="7">
        <v>4.25</v>
      </c>
      <c r="L13" s="7"/>
      <c r="M13" s="7">
        <f t="shared" si="1"/>
        <v>5.75</v>
      </c>
      <c r="N13" s="14">
        <f t="shared" si="2"/>
        <v>13.15</v>
      </c>
    </row>
    <row r="14" spans="1:14" ht="12.75">
      <c r="A14" s="12" t="s">
        <v>17</v>
      </c>
      <c r="B14" s="10" t="s">
        <v>112</v>
      </c>
      <c r="C14" s="4" t="s">
        <v>113</v>
      </c>
      <c r="D14" s="5">
        <v>2011</v>
      </c>
      <c r="E14" s="4" t="s">
        <v>71</v>
      </c>
      <c r="F14" s="7">
        <v>0</v>
      </c>
      <c r="G14" s="7">
        <v>2.5</v>
      </c>
      <c r="H14" s="7"/>
      <c r="I14" s="7">
        <f t="shared" si="0"/>
        <v>7.5</v>
      </c>
      <c r="J14" s="7">
        <v>0</v>
      </c>
      <c r="K14" s="7">
        <v>4.35</v>
      </c>
      <c r="L14" s="7"/>
      <c r="M14" s="7">
        <f t="shared" si="1"/>
        <v>5.65</v>
      </c>
      <c r="N14" s="14">
        <f t="shared" si="2"/>
        <v>13.15</v>
      </c>
    </row>
    <row r="15" spans="1:14" ht="12.75">
      <c r="A15" s="12" t="s">
        <v>18</v>
      </c>
      <c r="B15" s="10" t="s">
        <v>118</v>
      </c>
      <c r="C15" s="4" t="s">
        <v>109</v>
      </c>
      <c r="D15" s="5">
        <v>2011</v>
      </c>
      <c r="E15" s="4" t="s">
        <v>42</v>
      </c>
      <c r="F15" s="7">
        <v>0</v>
      </c>
      <c r="G15" s="7">
        <v>2.25</v>
      </c>
      <c r="H15" s="7"/>
      <c r="I15" s="7">
        <f t="shared" si="0"/>
        <v>7.75</v>
      </c>
      <c r="J15" s="7">
        <v>0</v>
      </c>
      <c r="K15" s="7">
        <v>5.05</v>
      </c>
      <c r="L15" s="7"/>
      <c r="M15" s="7">
        <f t="shared" si="1"/>
        <v>4.95</v>
      </c>
      <c r="N15" s="14">
        <f t="shared" si="2"/>
        <v>12.7</v>
      </c>
    </row>
    <row r="16" spans="1:14" ht="12.75">
      <c r="A16" s="12" t="s">
        <v>19</v>
      </c>
      <c r="B16" s="10" t="s">
        <v>116</v>
      </c>
      <c r="C16" s="4" t="s">
        <v>117</v>
      </c>
      <c r="D16" s="5">
        <v>2012</v>
      </c>
      <c r="E16" s="4" t="s">
        <v>42</v>
      </c>
      <c r="F16" s="7">
        <v>0</v>
      </c>
      <c r="G16" s="7">
        <v>3.1</v>
      </c>
      <c r="H16" s="7"/>
      <c r="I16" s="7">
        <f t="shared" si="0"/>
        <v>6.9</v>
      </c>
      <c r="J16" s="7">
        <v>0</v>
      </c>
      <c r="K16" s="7">
        <v>4.05</v>
      </c>
      <c r="L16" s="7">
        <v>4</v>
      </c>
      <c r="M16" s="7">
        <f t="shared" si="1"/>
        <v>1.9500000000000002</v>
      </c>
      <c r="N16" s="14">
        <f t="shared" si="2"/>
        <v>8.850000000000001</v>
      </c>
    </row>
    <row r="17" spans="1:14" ht="13.5" thickBot="1">
      <c r="A17" s="15" t="s">
        <v>20</v>
      </c>
      <c r="B17" s="28" t="s">
        <v>114</v>
      </c>
      <c r="C17" s="16" t="s">
        <v>115</v>
      </c>
      <c r="D17" s="17">
        <v>2012</v>
      </c>
      <c r="E17" s="16" t="s">
        <v>42</v>
      </c>
      <c r="F17" s="18">
        <v>0</v>
      </c>
      <c r="G17" s="18">
        <v>3.5</v>
      </c>
      <c r="H17" s="18"/>
      <c r="I17" s="18">
        <f t="shared" si="0"/>
        <v>6.5</v>
      </c>
      <c r="J17" s="18">
        <v>0</v>
      </c>
      <c r="K17" s="18">
        <v>3.85</v>
      </c>
      <c r="L17" s="18">
        <v>4</v>
      </c>
      <c r="M17" s="18">
        <f t="shared" si="1"/>
        <v>2.1500000000000004</v>
      </c>
      <c r="N17" s="19">
        <f t="shared" si="2"/>
        <v>8.65</v>
      </c>
    </row>
  </sheetData>
  <sheetProtection/>
  <mergeCells count="11">
    <mergeCell ref="N4:N5"/>
    <mergeCell ref="A1:N1"/>
    <mergeCell ref="A2:N2"/>
    <mergeCell ref="A3:N3"/>
    <mergeCell ref="A4:A5"/>
    <mergeCell ref="B4:B5"/>
    <mergeCell ref="C4:C5"/>
    <mergeCell ref="D4:D5"/>
    <mergeCell ref="E4:E5"/>
    <mergeCell ref="F4:I4"/>
    <mergeCell ref="J4:M4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2">
      <selection activeCell="B10" sqref="B10"/>
    </sheetView>
  </sheetViews>
  <sheetFormatPr defaultColWidth="9.00390625" defaultRowHeight="12.75"/>
  <cols>
    <col min="1" max="1" width="8.625" style="0" customWidth="1"/>
    <col min="2" max="2" width="15.00390625" style="0" bestFit="1" customWidth="1"/>
    <col min="3" max="3" width="11.00390625" style="0" customWidth="1"/>
    <col min="4" max="4" width="7.00390625" style="0" customWidth="1"/>
    <col min="5" max="5" width="19.625" style="0" bestFit="1" customWidth="1"/>
    <col min="6" max="7" width="6.625" style="0" customWidth="1"/>
    <col min="8" max="8" width="5.625" style="0" customWidth="1"/>
    <col min="9" max="9" width="10.00390625" style="0" customWidth="1"/>
    <col min="10" max="11" width="6.625" style="0" customWidth="1"/>
    <col min="12" max="12" width="6.75390625" style="0" customWidth="1"/>
    <col min="13" max="13" width="10.00390625" style="0" customWidth="1"/>
    <col min="14" max="14" width="11.25390625" style="0" customWidth="1"/>
    <col min="15" max="15" width="11.00390625" style="0" customWidth="1"/>
  </cols>
  <sheetData>
    <row r="1" spans="1:15" ht="36" thickBot="1" thickTop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</row>
    <row r="2" spans="1:15" ht="36" thickBot="1" thickTop="1">
      <c r="A2" s="30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1"/>
    </row>
    <row r="3" spans="1:15" ht="37.5" thickBot="1" thickTop="1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"/>
    </row>
    <row r="4" spans="1:15" ht="16.5" thickBot="1">
      <c r="A4" s="34" t="s">
        <v>0</v>
      </c>
      <c r="B4" s="36" t="s">
        <v>27</v>
      </c>
      <c r="C4" s="38" t="s">
        <v>1</v>
      </c>
      <c r="D4" s="40" t="s">
        <v>2</v>
      </c>
      <c r="E4" s="42" t="s">
        <v>3</v>
      </c>
      <c r="F4" s="44" t="s">
        <v>39</v>
      </c>
      <c r="G4" s="44"/>
      <c r="H4" s="44"/>
      <c r="I4" s="44"/>
      <c r="J4" s="44" t="s">
        <v>4</v>
      </c>
      <c r="K4" s="44"/>
      <c r="L4" s="44"/>
      <c r="M4" s="44"/>
      <c r="N4" s="45" t="s">
        <v>5</v>
      </c>
      <c r="O4" s="3"/>
    </row>
    <row r="5" spans="1:15" ht="33" thickBot="1" thickTop="1">
      <c r="A5" s="35"/>
      <c r="B5" s="37"/>
      <c r="C5" s="39"/>
      <c r="D5" s="41"/>
      <c r="E5" s="43"/>
      <c r="F5" s="20" t="s">
        <v>6</v>
      </c>
      <c r="G5" s="21" t="s">
        <v>7</v>
      </c>
      <c r="H5" s="22" t="s">
        <v>8</v>
      </c>
      <c r="I5" s="23" t="s">
        <v>28</v>
      </c>
      <c r="J5" s="20" t="s">
        <v>6</v>
      </c>
      <c r="K5" s="21" t="s">
        <v>7</v>
      </c>
      <c r="L5" s="22" t="s">
        <v>8</v>
      </c>
      <c r="M5" s="23" t="s">
        <v>28</v>
      </c>
      <c r="N5" s="46"/>
      <c r="O5" s="6"/>
    </row>
    <row r="6" spans="1:14" ht="12.75">
      <c r="A6" s="11" t="s">
        <v>9</v>
      </c>
      <c r="B6" s="24" t="s">
        <v>139</v>
      </c>
      <c r="C6" s="25" t="s">
        <v>66</v>
      </c>
      <c r="D6" s="26">
        <v>2010</v>
      </c>
      <c r="E6" s="25" t="s">
        <v>61</v>
      </c>
      <c r="F6" s="8">
        <v>6</v>
      </c>
      <c r="G6" s="8">
        <v>1.65</v>
      </c>
      <c r="H6" s="8"/>
      <c r="I6" s="8">
        <f aca="true" t="shared" si="0" ref="I6:I23">SUM(F6+10-G6-H6)</f>
        <v>14.35</v>
      </c>
      <c r="J6" s="8">
        <v>6</v>
      </c>
      <c r="K6" s="8">
        <v>3.5</v>
      </c>
      <c r="L6" s="8"/>
      <c r="M6" s="8">
        <f aca="true" t="shared" si="1" ref="M6:M23">SUM(J6+10-K6-L6)</f>
        <v>12.5</v>
      </c>
      <c r="N6" s="13">
        <f aca="true" t="shared" si="2" ref="N6:N23">SUM(I6+M6)</f>
        <v>26.85</v>
      </c>
    </row>
    <row r="7" spans="1:14" ht="12.75">
      <c r="A7" s="12" t="s">
        <v>10</v>
      </c>
      <c r="B7" s="10" t="s">
        <v>132</v>
      </c>
      <c r="C7" s="4" t="s">
        <v>133</v>
      </c>
      <c r="D7" s="5">
        <v>2010</v>
      </c>
      <c r="E7" s="4" t="s">
        <v>81</v>
      </c>
      <c r="F7" s="7">
        <v>6</v>
      </c>
      <c r="G7" s="7">
        <v>1.75</v>
      </c>
      <c r="H7" s="7"/>
      <c r="I7" s="7">
        <f t="shared" si="0"/>
        <v>14.25</v>
      </c>
      <c r="J7" s="7">
        <v>6</v>
      </c>
      <c r="K7" s="7">
        <v>3.65</v>
      </c>
      <c r="L7" s="7"/>
      <c r="M7" s="7">
        <f t="shared" si="1"/>
        <v>12.35</v>
      </c>
      <c r="N7" s="14">
        <f t="shared" si="2"/>
        <v>26.6</v>
      </c>
    </row>
    <row r="8" spans="1:14" ht="12.75">
      <c r="A8" s="12" t="s">
        <v>11</v>
      </c>
      <c r="B8" s="10" t="s">
        <v>137</v>
      </c>
      <c r="C8" s="4" t="s">
        <v>138</v>
      </c>
      <c r="D8" s="5">
        <v>2010</v>
      </c>
      <c r="E8" s="4" t="s">
        <v>61</v>
      </c>
      <c r="F8" s="7">
        <v>6</v>
      </c>
      <c r="G8" s="7">
        <v>2.4</v>
      </c>
      <c r="H8" s="7"/>
      <c r="I8" s="7">
        <f t="shared" si="0"/>
        <v>13.6</v>
      </c>
      <c r="J8" s="7">
        <v>6</v>
      </c>
      <c r="K8" s="7">
        <v>3.25</v>
      </c>
      <c r="L8" s="7"/>
      <c r="M8" s="7">
        <f t="shared" si="1"/>
        <v>12.75</v>
      </c>
      <c r="N8" s="14">
        <f t="shared" si="2"/>
        <v>26.35</v>
      </c>
    </row>
    <row r="9" spans="1:14" ht="12.75">
      <c r="A9" s="12" t="s">
        <v>12</v>
      </c>
      <c r="B9" s="10" t="s">
        <v>141</v>
      </c>
      <c r="C9" s="4" t="s">
        <v>142</v>
      </c>
      <c r="D9" s="5">
        <v>2010</v>
      </c>
      <c r="E9" s="4" t="s">
        <v>42</v>
      </c>
      <c r="F9" s="7">
        <v>6</v>
      </c>
      <c r="G9" s="7">
        <v>1.7</v>
      </c>
      <c r="H9" s="7"/>
      <c r="I9" s="7">
        <f t="shared" si="0"/>
        <v>14.3</v>
      </c>
      <c r="J9" s="7">
        <v>6</v>
      </c>
      <c r="K9" s="7">
        <v>4</v>
      </c>
      <c r="L9" s="7"/>
      <c r="M9" s="7">
        <f t="shared" si="1"/>
        <v>12</v>
      </c>
      <c r="N9" s="14">
        <f t="shared" si="2"/>
        <v>26.3</v>
      </c>
    </row>
    <row r="10" spans="1:14" ht="12.75">
      <c r="A10" s="12" t="s">
        <v>13</v>
      </c>
      <c r="B10" s="10" t="s">
        <v>135</v>
      </c>
      <c r="C10" s="4" t="s">
        <v>136</v>
      </c>
      <c r="D10" s="5">
        <v>2010</v>
      </c>
      <c r="E10" s="4" t="s">
        <v>61</v>
      </c>
      <c r="F10" s="7">
        <v>6</v>
      </c>
      <c r="G10" s="7">
        <v>2.5</v>
      </c>
      <c r="H10" s="7"/>
      <c r="I10" s="7">
        <f t="shared" si="0"/>
        <v>13.5</v>
      </c>
      <c r="J10" s="7">
        <v>6</v>
      </c>
      <c r="K10" s="7">
        <v>3.55</v>
      </c>
      <c r="L10" s="7"/>
      <c r="M10" s="7">
        <f t="shared" si="1"/>
        <v>12.45</v>
      </c>
      <c r="N10" s="14">
        <f t="shared" si="2"/>
        <v>25.95</v>
      </c>
    </row>
    <row r="11" spans="1:14" ht="12.75">
      <c r="A11" s="12" t="s">
        <v>14</v>
      </c>
      <c r="B11" s="10" t="s">
        <v>128</v>
      </c>
      <c r="C11" s="4" t="s">
        <v>104</v>
      </c>
      <c r="D11" s="5">
        <v>2010</v>
      </c>
      <c r="E11" s="4" t="s">
        <v>81</v>
      </c>
      <c r="F11" s="7">
        <v>6</v>
      </c>
      <c r="G11" s="7">
        <v>1.6</v>
      </c>
      <c r="H11" s="7"/>
      <c r="I11" s="7">
        <f t="shared" si="0"/>
        <v>14.4</v>
      </c>
      <c r="J11" s="7">
        <v>6</v>
      </c>
      <c r="K11" s="7">
        <v>4.5</v>
      </c>
      <c r="L11" s="7"/>
      <c r="M11" s="7">
        <f t="shared" si="1"/>
        <v>11.5</v>
      </c>
      <c r="N11" s="14">
        <f t="shared" si="2"/>
        <v>25.9</v>
      </c>
    </row>
    <row r="12" spans="1:14" ht="12.75">
      <c r="A12" s="12" t="s">
        <v>15</v>
      </c>
      <c r="B12" s="4" t="s">
        <v>150</v>
      </c>
      <c r="C12" s="4" t="s">
        <v>151</v>
      </c>
      <c r="D12" s="5">
        <v>2010</v>
      </c>
      <c r="E12" s="4" t="s">
        <v>54</v>
      </c>
      <c r="F12" s="7">
        <v>6</v>
      </c>
      <c r="G12" s="7">
        <v>2.4</v>
      </c>
      <c r="H12" s="7"/>
      <c r="I12" s="7">
        <f t="shared" si="0"/>
        <v>13.6</v>
      </c>
      <c r="J12" s="7">
        <v>6</v>
      </c>
      <c r="K12" s="7">
        <v>3.85</v>
      </c>
      <c r="L12" s="7"/>
      <c r="M12" s="7">
        <f t="shared" si="1"/>
        <v>12.15</v>
      </c>
      <c r="N12" s="14">
        <f t="shared" si="2"/>
        <v>25.75</v>
      </c>
    </row>
    <row r="13" spans="1:14" ht="12.75">
      <c r="A13" s="12" t="s">
        <v>16</v>
      </c>
      <c r="B13" s="10" t="s">
        <v>129</v>
      </c>
      <c r="C13" s="4" t="s">
        <v>130</v>
      </c>
      <c r="D13" s="5">
        <v>2010</v>
      </c>
      <c r="E13" s="4" t="s">
        <v>81</v>
      </c>
      <c r="F13" s="7">
        <v>6</v>
      </c>
      <c r="G13" s="7">
        <v>2.55</v>
      </c>
      <c r="H13" s="7"/>
      <c r="I13" s="7">
        <f t="shared" si="0"/>
        <v>13.45</v>
      </c>
      <c r="J13" s="7">
        <v>6</v>
      </c>
      <c r="K13" s="7">
        <v>3.95</v>
      </c>
      <c r="L13" s="7"/>
      <c r="M13" s="7">
        <f t="shared" si="1"/>
        <v>12.05</v>
      </c>
      <c r="N13" s="14">
        <f t="shared" si="2"/>
        <v>25.5</v>
      </c>
    </row>
    <row r="14" spans="1:14" ht="12.75">
      <c r="A14" s="12" t="s">
        <v>17</v>
      </c>
      <c r="B14" s="10" t="s">
        <v>146</v>
      </c>
      <c r="C14" s="4" t="s">
        <v>44</v>
      </c>
      <c r="D14" s="5">
        <v>2010</v>
      </c>
      <c r="E14" s="4" t="s">
        <v>71</v>
      </c>
      <c r="F14" s="7">
        <v>6</v>
      </c>
      <c r="G14" s="7">
        <v>1.7</v>
      </c>
      <c r="H14" s="7"/>
      <c r="I14" s="7">
        <f t="shared" si="0"/>
        <v>14.3</v>
      </c>
      <c r="J14" s="7">
        <v>6</v>
      </c>
      <c r="K14" s="7">
        <v>4.9</v>
      </c>
      <c r="L14" s="7"/>
      <c r="M14" s="7">
        <f t="shared" si="1"/>
        <v>11.1</v>
      </c>
      <c r="N14" s="14">
        <f t="shared" si="2"/>
        <v>25.4</v>
      </c>
    </row>
    <row r="15" spans="1:14" ht="12.75">
      <c r="A15" s="12" t="s">
        <v>18</v>
      </c>
      <c r="B15" s="10" t="s">
        <v>43</v>
      </c>
      <c r="C15" s="4" t="s">
        <v>60</v>
      </c>
      <c r="D15" s="5">
        <v>2009</v>
      </c>
      <c r="E15" s="4" t="s">
        <v>42</v>
      </c>
      <c r="F15" s="7">
        <v>6</v>
      </c>
      <c r="G15" s="7">
        <v>1.8</v>
      </c>
      <c r="H15" s="7"/>
      <c r="I15" s="7">
        <f t="shared" si="0"/>
        <v>14.2</v>
      </c>
      <c r="J15" s="7">
        <v>6</v>
      </c>
      <c r="K15" s="7">
        <v>4.85</v>
      </c>
      <c r="L15" s="7"/>
      <c r="M15" s="7">
        <f t="shared" si="1"/>
        <v>11.15</v>
      </c>
      <c r="N15" s="14">
        <f t="shared" si="2"/>
        <v>25.35</v>
      </c>
    </row>
    <row r="16" spans="1:14" ht="12.75">
      <c r="A16" s="12" t="s">
        <v>19</v>
      </c>
      <c r="B16" s="10" t="s">
        <v>51</v>
      </c>
      <c r="C16" s="4" t="s">
        <v>52</v>
      </c>
      <c r="D16" s="5">
        <v>2009</v>
      </c>
      <c r="E16" s="4" t="s">
        <v>42</v>
      </c>
      <c r="F16" s="7">
        <v>6</v>
      </c>
      <c r="G16" s="7">
        <v>2.25</v>
      </c>
      <c r="H16" s="7"/>
      <c r="I16" s="7">
        <f t="shared" si="0"/>
        <v>13.75</v>
      </c>
      <c r="J16" s="7">
        <v>6</v>
      </c>
      <c r="K16" s="7">
        <v>4.5</v>
      </c>
      <c r="L16" s="7"/>
      <c r="M16" s="7">
        <f t="shared" si="1"/>
        <v>11.5</v>
      </c>
      <c r="N16" s="14">
        <f t="shared" si="2"/>
        <v>25.25</v>
      </c>
    </row>
    <row r="17" spans="1:14" ht="12.75">
      <c r="A17" s="12" t="s">
        <v>20</v>
      </c>
      <c r="B17" s="10" t="s">
        <v>145</v>
      </c>
      <c r="C17" s="4" t="s">
        <v>115</v>
      </c>
      <c r="D17" s="5">
        <v>2009</v>
      </c>
      <c r="E17" s="4" t="s">
        <v>71</v>
      </c>
      <c r="F17" s="7">
        <v>6</v>
      </c>
      <c r="G17" s="7">
        <v>1.55</v>
      </c>
      <c r="H17" s="9"/>
      <c r="I17" s="7">
        <f t="shared" si="0"/>
        <v>14.45</v>
      </c>
      <c r="J17" s="7">
        <v>6</v>
      </c>
      <c r="K17" s="7">
        <v>5.25</v>
      </c>
      <c r="L17" s="9"/>
      <c r="M17" s="7">
        <f t="shared" si="1"/>
        <v>10.75</v>
      </c>
      <c r="N17" s="14">
        <f t="shared" si="2"/>
        <v>25.2</v>
      </c>
    </row>
    <row r="18" spans="1:14" ht="12.75">
      <c r="A18" s="12" t="s">
        <v>21</v>
      </c>
      <c r="B18" s="10" t="s">
        <v>153</v>
      </c>
      <c r="C18" s="4" t="s">
        <v>126</v>
      </c>
      <c r="D18" s="5">
        <v>2009</v>
      </c>
      <c r="E18" s="4" t="s">
        <v>81</v>
      </c>
      <c r="F18" s="7">
        <v>6</v>
      </c>
      <c r="G18" s="7">
        <v>2.1</v>
      </c>
      <c r="H18" s="7"/>
      <c r="I18" s="7">
        <f t="shared" si="0"/>
        <v>13.9</v>
      </c>
      <c r="J18" s="7">
        <v>6</v>
      </c>
      <c r="K18" s="7">
        <v>5.15</v>
      </c>
      <c r="L18" s="7"/>
      <c r="M18" s="7">
        <f t="shared" si="1"/>
        <v>10.85</v>
      </c>
      <c r="N18" s="14">
        <f t="shared" si="2"/>
        <v>24.75</v>
      </c>
    </row>
    <row r="19" spans="1:14" ht="12.75">
      <c r="A19" s="12" t="s">
        <v>22</v>
      </c>
      <c r="B19" s="10" t="s">
        <v>127</v>
      </c>
      <c r="C19" s="4" t="s">
        <v>104</v>
      </c>
      <c r="D19" s="5">
        <v>2009</v>
      </c>
      <c r="E19" s="4" t="s">
        <v>81</v>
      </c>
      <c r="F19" s="7">
        <v>6</v>
      </c>
      <c r="G19" s="7">
        <v>1.9</v>
      </c>
      <c r="H19" s="7"/>
      <c r="I19" s="7">
        <f t="shared" si="0"/>
        <v>14.1</v>
      </c>
      <c r="J19" s="7">
        <v>6</v>
      </c>
      <c r="K19" s="7">
        <v>5.75</v>
      </c>
      <c r="L19" s="7"/>
      <c r="M19" s="7">
        <f t="shared" si="1"/>
        <v>10.25</v>
      </c>
      <c r="N19" s="14">
        <f t="shared" si="2"/>
        <v>24.35</v>
      </c>
    </row>
    <row r="20" spans="1:14" ht="12.75">
      <c r="A20" s="12" t="s">
        <v>23</v>
      </c>
      <c r="B20" s="10" t="s">
        <v>143</v>
      </c>
      <c r="C20" s="4" t="s">
        <v>144</v>
      </c>
      <c r="D20" s="5">
        <v>2010</v>
      </c>
      <c r="E20" s="4" t="s">
        <v>42</v>
      </c>
      <c r="F20" s="7">
        <v>6</v>
      </c>
      <c r="G20" s="7">
        <v>2</v>
      </c>
      <c r="H20" s="7"/>
      <c r="I20" s="7">
        <f t="shared" si="0"/>
        <v>14</v>
      </c>
      <c r="J20" s="7">
        <v>4</v>
      </c>
      <c r="K20" s="7">
        <v>3.8</v>
      </c>
      <c r="L20" s="7"/>
      <c r="M20" s="7">
        <f t="shared" si="1"/>
        <v>10.2</v>
      </c>
      <c r="N20" s="14">
        <f t="shared" si="2"/>
        <v>24.2</v>
      </c>
    </row>
    <row r="21" spans="1:14" ht="12.75">
      <c r="A21" s="12" t="s">
        <v>24</v>
      </c>
      <c r="B21" s="10" t="s">
        <v>131</v>
      </c>
      <c r="C21" s="4" t="s">
        <v>90</v>
      </c>
      <c r="D21" s="5">
        <v>2010</v>
      </c>
      <c r="E21" s="4" t="s">
        <v>81</v>
      </c>
      <c r="F21" s="7">
        <v>6</v>
      </c>
      <c r="G21" s="7">
        <v>2.85</v>
      </c>
      <c r="H21" s="7"/>
      <c r="I21" s="7">
        <f t="shared" si="0"/>
        <v>13.15</v>
      </c>
      <c r="J21" s="7">
        <v>4</v>
      </c>
      <c r="K21" s="7">
        <v>4.25</v>
      </c>
      <c r="L21" s="7"/>
      <c r="M21" s="7">
        <f t="shared" si="1"/>
        <v>9.75</v>
      </c>
      <c r="N21" s="14">
        <f t="shared" si="2"/>
        <v>22.9</v>
      </c>
    </row>
    <row r="22" spans="1:14" ht="12.75">
      <c r="A22" s="12" t="s">
        <v>25</v>
      </c>
      <c r="B22" s="10" t="s">
        <v>134</v>
      </c>
      <c r="C22" s="4" t="s">
        <v>115</v>
      </c>
      <c r="D22" s="5">
        <v>2010</v>
      </c>
      <c r="E22" s="4" t="s">
        <v>81</v>
      </c>
      <c r="F22" s="7">
        <v>6</v>
      </c>
      <c r="G22" s="7">
        <v>2.65</v>
      </c>
      <c r="H22" s="7"/>
      <c r="I22" s="7">
        <f t="shared" si="0"/>
        <v>13.35</v>
      </c>
      <c r="J22" s="7">
        <v>4</v>
      </c>
      <c r="K22" s="7">
        <v>4.75</v>
      </c>
      <c r="L22" s="7"/>
      <c r="M22" s="7">
        <f t="shared" si="1"/>
        <v>9.25</v>
      </c>
      <c r="N22" s="14">
        <f t="shared" si="2"/>
        <v>22.6</v>
      </c>
    </row>
    <row r="23" spans="1:14" ht="14.25" customHeight="1" thickBot="1">
      <c r="A23" s="15" t="s">
        <v>26</v>
      </c>
      <c r="B23" s="28" t="s">
        <v>140</v>
      </c>
      <c r="C23" s="16" t="s">
        <v>90</v>
      </c>
      <c r="D23" s="17">
        <v>2009</v>
      </c>
      <c r="E23" s="16" t="s">
        <v>42</v>
      </c>
      <c r="F23" s="18">
        <v>6</v>
      </c>
      <c r="G23" s="18">
        <v>2.5</v>
      </c>
      <c r="H23" s="18"/>
      <c r="I23" s="18">
        <f t="shared" si="0"/>
        <v>13.5</v>
      </c>
      <c r="J23" s="18">
        <v>4</v>
      </c>
      <c r="K23" s="18">
        <v>5.55</v>
      </c>
      <c r="L23" s="18"/>
      <c r="M23" s="18">
        <f t="shared" si="1"/>
        <v>8.45</v>
      </c>
      <c r="N23" s="19">
        <f t="shared" si="2"/>
        <v>21.95</v>
      </c>
    </row>
  </sheetData>
  <sheetProtection/>
  <mergeCells count="11">
    <mergeCell ref="N4:N5"/>
    <mergeCell ref="A1:N1"/>
    <mergeCell ref="A2:N2"/>
    <mergeCell ref="A3:N3"/>
    <mergeCell ref="A4:A5"/>
    <mergeCell ref="B4:B5"/>
    <mergeCell ref="C4:C5"/>
    <mergeCell ref="D4:D5"/>
    <mergeCell ref="E4:E5"/>
    <mergeCell ref="F4:I4"/>
    <mergeCell ref="J4:M4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4">
      <selection activeCell="I28" sqref="I28"/>
    </sheetView>
  </sheetViews>
  <sheetFormatPr defaultColWidth="9.00390625" defaultRowHeight="12.75"/>
  <cols>
    <col min="1" max="1" width="8.625" style="0" customWidth="1"/>
    <col min="2" max="2" width="15.25390625" style="0" bestFit="1" customWidth="1"/>
    <col min="3" max="3" width="11.00390625" style="0" customWidth="1"/>
    <col min="4" max="4" width="7.00390625" style="0" customWidth="1"/>
    <col min="5" max="5" width="19.625" style="0" bestFit="1" customWidth="1"/>
    <col min="6" max="7" width="6.625" style="0" customWidth="1"/>
    <col min="8" max="8" width="5.625" style="0" customWidth="1"/>
    <col min="9" max="9" width="10.00390625" style="0" customWidth="1"/>
    <col min="10" max="11" width="6.625" style="0" customWidth="1"/>
    <col min="12" max="12" width="5.875" style="0" customWidth="1"/>
    <col min="13" max="13" width="10.00390625" style="0" customWidth="1"/>
    <col min="14" max="14" width="11.25390625" style="0" customWidth="1"/>
    <col min="15" max="15" width="11.00390625" style="0" customWidth="1"/>
  </cols>
  <sheetData>
    <row r="1" spans="1:15" ht="36" thickBot="1" thickTop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</row>
    <row r="2" spans="1:15" ht="36" thickBot="1" thickTop="1">
      <c r="A2" s="30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1"/>
    </row>
    <row r="3" spans="1:15" ht="37.5" thickBot="1" thickTop="1">
      <c r="A3" s="33" t="s">
        <v>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"/>
    </row>
    <row r="4" spans="1:15" ht="16.5" thickBot="1">
      <c r="A4" s="34" t="s">
        <v>0</v>
      </c>
      <c r="B4" s="36" t="s">
        <v>27</v>
      </c>
      <c r="C4" s="38" t="s">
        <v>1</v>
      </c>
      <c r="D4" s="40" t="s">
        <v>2</v>
      </c>
      <c r="E4" s="42" t="s">
        <v>3</v>
      </c>
      <c r="F4" s="44" t="s">
        <v>39</v>
      </c>
      <c r="G4" s="44"/>
      <c r="H4" s="44"/>
      <c r="I4" s="44"/>
      <c r="J4" s="44" t="s">
        <v>4</v>
      </c>
      <c r="K4" s="44"/>
      <c r="L4" s="44"/>
      <c r="M4" s="44"/>
      <c r="N4" s="45" t="s">
        <v>5</v>
      </c>
      <c r="O4" s="3"/>
    </row>
    <row r="5" spans="1:15" ht="33" thickBot="1" thickTop="1">
      <c r="A5" s="35"/>
      <c r="B5" s="37"/>
      <c r="C5" s="39"/>
      <c r="D5" s="41"/>
      <c r="E5" s="43"/>
      <c r="F5" s="20" t="s">
        <v>6</v>
      </c>
      <c r="G5" s="21" t="s">
        <v>7</v>
      </c>
      <c r="H5" s="22" t="s">
        <v>8</v>
      </c>
      <c r="I5" s="23" t="s">
        <v>28</v>
      </c>
      <c r="J5" s="20" t="s">
        <v>6</v>
      </c>
      <c r="K5" s="21" t="s">
        <v>7</v>
      </c>
      <c r="L5" s="22" t="s">
        <v>8</v>
      </c>
      <c r="M5" s="23" t="s">
        <v>28</v>
      </c>
      <c r="N5" s="46"/>
      <c r="O5" s="6"/>
    </row>
    <row r="6" spans="1:14" ht="12.75">
      <c r="A6" s="11" t="s">
        <v>9</v>
      </c>
      <c r="B6" s="24" t="s">
        <v>67</v>
      </c>
      <c r="C6" s="26" t="s">
        <v>68</v>
      </c>
      <c r="D6" s="26">
        <v>2009</v>
      </c>
      <c r="E6" s="25" t="s">
        <v>61</v>
      </c>
      <c r="F6" s="8">
        <v>6</v>
      </c>
      <c r="G6" s="8">
        <v>1.05</v>
      </c>
      <c r="H6" s="8"/>
      <c r="I6" s="8">
        <f aca="true" t="shared" si="0" ref="I6:I22">SUM(F6+10-G6-H6)</f>
        <v>14.95</v>
      </c>
      <c r="J6" s="8">
        <v>6.9</v>
      </c>
      <c r="K6" s="8">
        <v>1.5</v>
      </c>
      <c r="L6" s="8"/>
      <c r="M6" s="8">
        <f aca="true" t="shared" si="1" ref="M6:M22">SUM(J6+10-K6-L6)</f>
        <v>15.399999999999999</v>
      </c>
      <c r="N6" s="13">
        <f aca="true" t="shared" si="2" ref="N6:N22">SUM(I6+M6)</f>
        <v>30.349999999999998</v>
      </c>
    </row>
    <row r="7" spans="1:14" ht="12.75">
      <c r="A7" s="12" t="s">
        <v>10</v>
      </c>
      <c r="B7" s="10" t="s">
        <v>63</v>
      </c>
      <c r="C7" s="5" t="s">
        <v>64</v>
      </c>
      <c r="D7" s="5">
        <v>2008</v>
      </c>
      <c r="E7" s="4" t="s">
        <v>61</v>
      </c>
      <c r="F7" s="7">
        <v>6</v>
      </c>
      <c r="G7" s="7">
        <v>0.65</v>
      </c>
      <c r="H7" s="7"/>
      <c r="I7" s="7">
        <f t="shared" si="0"/>
        <v>15.35</v>
      </c>
      <c r="J7" s="7">
        <v>6.9</v>
      </c>
      <c r="K7" s="7">
        <v>2.55</v>
      </c>
      <c r="L7" s="7"/>
      <c r="M7" s="7">
        <f t="shared" si="1"/>
        <v>14.349999999999998</v>
      </c>
      <c r="N7" s="14">
        <f t="shared" si="2"/>
        <v>29.699999999999996</v>
      </c>
    </row>
    <row r="8" spans="1:14" ht="12.75">
      <c r="A8" s="12" t="s">
        <v>11</v>
      </c>
      <c r="B8" s="4" t="s">
        <v>59</v>
      </c>
      <c r="C8" s="5" t="s">
        <v>60</v>
      </c>
      <c r="D8" s="5">
        <v>2008</v>
      </c>
      <c r="E8" s="4" t="s">
        <v>61</v>
      </c>
      <c r="F8" s="7">
        <v>6</v>
      </c>
      <c r="G8" s="7">
        <v>1</v>
      </c>
      <c r="H8" s="7"/>
      <c r="I8" s="7">
        <f t="shared" si="0"/>
        <v>15</v>
      </c>
      <c r="J8" s="7">
        <v>6.7</v>
      </c>
      <c r="K8" s="7">
        <v>2.2</v>
      </c>
      <c r="L8" s="7"/>
      <c r="M8" s="7">
        <f t="shared" si="1"/>
        <v>14.5</v>
      </c>
      <c r="N8" s="14">
        <f t="shared" si="2"/>
        <v>29.5</v>
      </c>
    </row>
    <row r="9" spans="1:14" ht="12.75">
      <c r="A9" s="12" t="s">
        <v>12</v>
      </c>
      <c r="B9" s="4" t="s">
        <v>62</v>
      </c>
      <c r="C9" s="5" t="s">
        <v>151</v>
      </c>
      <c r="D9" s="5">
        <v>2008</v>
      </c>
      <c r="E9" s="4" t="s">
        <v>61</v>
      </c>
      <c r="F9" s="7">
        <v>6</v>
      </c>
      <c r="G9" s="7">
        <v>2.45</v>
      </c>
      <c r="H9" s="7"/>
      <c r="I9" s="7">
        <f t="shared" si="0"/>
        <v>13.55</v>
      </c>
      <c r="J9" s="7">
        <v>6.5</v>
      </c>
      <c r="K9" s="7">
        <v>2.8</v>
      </c>
      <c r="L9" s="7"/>
      <c r="M9" s="7">
        <f t="shared" si="1"/>
        <v>13.7</v>
      </c>
      <c r="N9" s="14">
        <f t="shared" si="2"/>
        <v>27.25</v>
      </c>
    </row>
    <row r="10" spans="1:14" ht="12.75">
      <c r="A10" s="12" t="s">
        <v>13</v>
      </c>
      <c r="B10" s="10" t="s">
        <v>65</v>
      </c>
      <c r="C10" s="5" t="s">
        <v>66</v>
      </c>
      <c r="D10" s="5">
        <v>2008</v>
      </c>
      <c r="E10" s="4" t="s">
        <v>61</v>
      </c>
      <c r="F10" s="7">
        <v>6</v>
      </c>
      <c r="G10" s="7">
        <v>2.65</v>
      </c>
      <c r="H10" s="7"/>
      <c r="I10" s="7">
        <f t="shared" si="0"/>
        <v>13.35</v>
      </c>
      <c r="J10" s="7">
        <v>7.4</v>
      </c>
      <c r="K10" s="7">
        <v>3.55</v>
      </c>
      <c r="L10" s="7"/>
      <c r="M10" s="7">
        <f t="shared" si="1"/>
        <v>13.849999999999998</v>
      </c>
      <c r="N10" s="14">
        <f t="shared" si="2"/>
        <v>27.199999999999996</v>
      </c>
    </row>
    <row r="11" spans="1:14" ht="12.75">
      <c r="A11" s="12" t="s">
        <v>14</v>
      </c>
      <c r="B11" s="10" t="s">
        <v>43</v>
      </c>
      <c r="C11" s="5" t="s">
        <v>44</v>
      </c>
      <c r="D11" s="5">
        <v>2009</v>
      </c>
      <c r="E11" s="4" t="s">
        <v>42</v>
      </c>
      <c r="F11" s="7">
        <v>6</v>
      </c>
      <c r="G11" s="7">
        <v>2.55</v>
      </c>
      <c r="H11" s="7"/>
      <c r="I11" s="7">
        <f t="shared" si="0"/>
        <v>13.45</v>
      </c>
      <c r="J11" s="7">
        <v>6.9</v>
      </c>
      <c r="K11" s="7">
        <v>3.7</v>
      </c>
      <c r="L11" s="7"/>
      <c r="M11" s="7">
        <f t="shared" si="1"/>
        <v>13.2</v>
      </c>
      <c r="N11" s="14">
        <f t="shared" si="2"/>
        <v>26.65</v>
      </c>
    </row>
    <row r="12" spans="1:14" ht="12.75">
      <c r="A12" s="12" t="s">
        <v>15</v>
      </c>
      <c r="B12" s="10" t="s">
        <v>69</v>
      </c>
      <c r="C12" s="5" t="s">
        <v>68</v>
      </c>
      <c r="D12" s="5">
        <v>2009</v>
      </c>
      <c r="E12" s="4" t="s">
        <v>61</v>
      </c>
      <c r="F12" s="7">
        <v>6</v>
      </c>
      <c r="G12" s="7">
        <v>2.75</v>
      </c>
      <c r="H12" s="7"/>
      <c r="I12" s="7">
        <f t="shared" si="0"/>
        <v>13.25</v>
      </c>
      <c r="J12" s="7">
        <v>6</v>
      </c>
      <c r="K12" s="7">
        <v>3.25</v>
      </c>
      <c r="L12" s="7"/>
      <c r="M12" s="7">
        <f t="shared" si="1"/>
        <v>12.75</v>
      </c>
      <c r="N12" s="14">
        <f t="shared" si="2"/>
        <v>26</v>
      </c>
    </row>
    <row r="13" spans="1:14" ht="12.75">
      <c r="A13" s="12" t="s">
        <v>16</v>
      </c>
      <c r="B13" s="10" t="s">
        <v>40</v>
      </c>
      <c r="C13" s="5" t="s">
        <v>41</v>
      </c>
      <c r="D13" s="5">
        <v>2009</v>
      </c>
      <c r="E13" s="4" t="s">
        <v>42</v>
      </c>
      <c r="F13" s="7">
        <v>6</v>
      </c>
      <c r="G13" s="7">
        <v>2.3</v>
      </c>
      <c r="H13" s="7"/>
      <c r="I13" s="7">
        <f t="shared" si="0"/>
        <v>13.7</v>
      </c>
      <c r="J13" s="7">
        <v>6.4</v>
      </c>
      <c r="K13" s="7">
        <v>4.55</v>
      </c>
      <c r="L13" s="7"/>
      <c r="M13" s="7">
        <f t="shared" si="1"/>
        <v>11.849999999999998</v>
      </c>
      <c r="N13" s="14">
        <f t="shared" si="2"/>
        <v>25.549999999999997</v>
      </c>
    </row>
    <row r="14" spans="1:14" ht="12.75">
      <c r="A14" s="12" t="s">
        <v>17</v>
      </c>
      <c r="B14" s="10" t="s">
        <v>49</v>
      </c>
      <c r="C14" s="5" t="s">
        <v>50</v>
      </c>
      <c r="D14" s="5">
        <v>2008</v>
      </c>
      <c r="E14" s="4" t="s">
        <v>42</v>
      </c>
      <c r="F14" s="7">
        <v>6</v>
      </c>
      <c r="G14" s="7">
        <v>2.9</v>
      </c>
      <c r="H14" s="7"/>
      <c r="I14" s="7">
        <f t="shared" si="0"/>
        <v>13.1</v>
      </c>
      <c r="J14" s="7">
        <v>6.4</v>
      </c>
      <c r="K14" s="7">
        <v>4.05</v>
      </c>
      <c r="L14" s="7"/>
      <c r="M14" s="7">
        <f t="shared" si="1"/>
        <v>12.349999999999998</v>
      </c>
      <c r="N14" s="14">
        <f t="shared" si="2"/>
        <v>25.449999999999996</v>
      </c>
    </row>
    <row r="15" spans="1:14" ht="12.75">
      <c r="A15" s="12" t="s">
        <v>18</v>
      </c>
      <c r="B15" s="4" t="s">
        <v>55</v>
      </c>
      <c r="C15" s="5" t="s">
        <v>56</v>
      </c>
      <c r="D15" s="5">
        <v>2008</v>
      </c>
      <c r="E15" s="4" t="s">
        <v>54</v>
      </c>
      <c r="F15" s="7">
        <v>6</v>
      </c>
      <c r="G15" s="7">
        <v>3.2</v>
      </c>
      <c r="H15" s="7"/>
      <c r="I15" s="7">
        <f t="shared" si="0"/>
        <v>12.8</v>
      </c>
      <c r="J15" s="7">
        <v>6.2</v>
      </c>
      <c r="K15" s="7">
        <v>3.8</v>
      </c>
      <c r="L15" s="7"/>
      <c r="M15" s="7">
        <f t="shared" si="1"/>
        <v>12.399999999999999</v>
      </c>
      <c r="N15" s="14">
        <f t="shared" si="2"/>
        <v>25.2</v>
      </c>
    </row>
    <row r="16" spans="1:14" ht="12.75">
      <c r="A16" s="12" t="s">
        <v>19</v>
      </c>
      <c r="B16" s="10" t="s">
        <v>47</v>
      </c>
      <c r="C16" s="5" t="s">
        <v>48</v>
      </c>
      <c r="D16" s="5">
        <v>2008</v>
      </c>
      <c r="E16" s="4" t="s">
        <v>42</v>
      </c>
      <c r="F16" s="7">
        <v>6</v>
      </c>
      <c r="G16" s="7">
        <v>2.8</v>
      </c>
      <c r="H16" s="7"/>
      <c r="I16" s="7">
        <f t="shared" si="0"/>
        <v>13.2</v>
      </c>
      <c r="J16" s="7">
        <v>6</v>
      </c>
      <c r="K16" s="7">
        <v>4.85</v>
      </c>
      <c r="L16" s="7"/>
      <c r="M16" s="7">
        <f t="shared" si="1"/>
        <v>11.15</v>
      </c>
      <c r="N16" s="14">
        <f t="shared" si="2"/>
        <v>24.35</v>
      </c>
    </row>
    <row r="17" spans="1:14" ht="12.75">
      <c r="A17" s="12" t="s">
        <v>20</v>
      </c>
      <c r="B17" s="4" t="s">
        <v>57</v>
      </c>
      <c r="C17" s="5" t="s">
        <v>44</v>
      </c>
      <c r="D17" s="5">
        <v>2008</v>
      </c>
      <c r="E17" s="4" t="s">
        <v>58</v>
      </c>
      <c r="F17" s="7">
        <v>6</v>
      </c>
      <c r="G17" s="7">
        <v>3.15</v>
      </c>
      <c r="H17" s="7"/>
      <c r="I17" s="7">
        <f t="shared" si="0"/>
        <v>12.85</v>
      </c>
      <c r="J17" s="7">
        <v>6</v>
      </c>
      <c r="K17" s="7">
        <v>4.5</v>
      </c>
      <c r="L17" s="7"/>
      <c r="M17" s="7">
        <f t="shared" si="1"/>
        <v>11.5</v>
      </c>
      <c r="N17" s="14">
        <f t="shared" si="2"/>
        <v>24.35</v>
      </c>
    </row>
    <row r="18" spans="1:14" ht="12.75">
      <c r="A18" s="12" t="s">
        <v>21</v>
      </c>
      <c r="B18" s="10" t="s">
        <v>45</v>
      </c>
      <c r="C18" s="5" t="s">
        <v>46</v>
      </c>
      <c r="D18" s="5">
        <v>2009</v>
      </c>
      <c r="E18" s="4" t="s">
        <v>42</v>
      </c>
      <c r="F18" s="7">
        <v>6</v>
      </c>
      <c r="G18" s="7">
        <v>4.05</v>
      </c>
      <c r="H18" s="7"/>
      <c r="I18" s="7">
        <f t="shared" si="0"/>
        <v>11.95</v>
      </c>
      <c r="J18" s="7">
        <v>6.2</v>
      </c>
      <c r="K18" s="7">
        <v>4</v>
      </c>
      <c r="L18" s="7"/>
      <c r="M18" s="7">
        <f t="shared" si="1"/>
        <v>12.2</v>
      </c>
      <c r="N18" s="14">
        <f t="shared" si="2"/>
        <v>24.15</v>
      </c>
    </row>
    <row r="19" spans="1:14" ht="12.75">
      <c r="A19" s="12" t="s">
        <v>22</v>
      </c>
      <c r="B19" s="10" t="s">
        <v>63</v>
      </c>
      <c r="C19" s="5" t="s">
        <v>68</v>
      </c>
      <c r="D19" s="5">
        <v>2009</v>
      </c>
      <c r="E19" s="4" t="s">
        <v>61</v>
      </c>
      <c r="F19" s="7">
        <v>6</v>
      </c>
      <c r="G19" s="7">
        <v>3.25</v>
      </c>
      <c r="H19" s="7"/>
      <c r="I19" s="7">
        <f t="shared" si="0"/>
        <v>12.75</v>
      </c>
      <c r="J19" s="7">
        <v>5</v>
      </c>
      <c r="K19" s="7">
        <v>3.25</v>
      </c>
      <c r="L19" s="7">
        <v>1</v>
      </c>
      <c r="M19" s="7">
        <f t="shared" si="1"/>
        <v>10.75</v>
      </c>
      <c r="N19" s="14">
        <f t="shared" si="2"/>
        <v>23.5</v>
      </c>
    </row>
    <row r="20" spans="1:14" ht="12.75">
      <c r="A20" s="12" t="s">
        <v>23</v>
      </c>
      <c r="B20" s="10" t="s">
        <v>53</v>
      </c>
      <c r="C20" s="5" t="s">
        <v>44</v>
      </c>
      <c r="D20" s="5">
        <v>2008</v>
      </c>
      <c r="E20" s="4" t="s">
        <v>54</v>
      </c>
      <c r="F20" s="7">
        <v>6</v>
      </c>
      <c r="G20" s="7">
        <v>4.8</v>
      </c>
      <c r="H20" s="7"/>
      <c r="I20" s="7">
        <f t="shared" si="0"/>
        <v>11.2</v>
      </c>
      <c r="J20" s="7">
        <v>6</v>
      </c>
      <c r="K20" s="7">
        <v>4</v>
      </c>
      <c r="L20" s="7"/>
      <c r="M20" s="7">
        <f t="shared" si="1"/>
        <v>12</v>
      </c>
      <c r="N20" s="14">
        <f t="shared" si="2"/>
        <v>23.2</v>
      </c>
    </row>
    <row r="21" spans="1:14" ht="12.75">
      <c r="A21" s="12" t="s">
        <v>24</v>
      </c>
      <c r="B21" s="10" t="s">
        <v>72</v>
      </c>
      <c r="C21" s="5" t="s">
        <v>73</v>
      </c>
      <c r="D21" s="5">
        <v>2008</v>
      </c>
      <c r="E21" s="4" t="s">
        <v>71</v>
      </c>
      <c r="F21" s="7">
        <v>6</v>
      </c>
      <c r="G21" s="7">
        <v>3.25</v>
      </c>
      <c r="H21" s="9"/>
      <c r="I21" s="7">
        <f t="shared" si="0"/>
        <v>12.75</v>
      </c>
      <c r="J21" s="7">
        <v>4</v>
      </c>
      <c r="K21" s="7">
        <v>6.4</v>
      </c>
      <c r="L21" s="9"/>
      <c r="M21" s="7">
        <f t="shared" si="1"/>
        <v>7.6</v>
      </c>
      <c r="N21" s="14">
        <f t="shared" si="2"/>
        <v>20.35</v>
      </c>
    </row>
    <row r="22" spans="1:14" ht="13.5" thickBot="1">
      <c r="A22" s="15" t="s">
        <v>25</v>
      </c>
      <c r="B22" s="28" t="s">
        <v>63</v>
      </c>
      <c r="C22" s="17" t="s">
        <v>70</v>
      </c>
      <c r="D22" s="17">
        <v>2008</v>
      </c>
      <c r="E22" s="16" t="s">
        <v>71</v>
      </c>
      <c r="F22" s="18">
        <v>6</v>
      </c>
      <c r="G22" s="18">
        <v>3.85</v>
      </c>
      <c r="H22" s="18"/>
      <c r="I22" s="18">
        <f t="shared" si="0"/>
        <v>12.15</v>
      </c>
      <c r="J22" s="18">
        <v>3</v>
      </c>
      <c r="K22" s="18">
        <v>5.75</v>
      </c>
      <c r="L22" s="18"/>
      <c r="M22" s="18">
        <f t="shared" si="1"/>
        <v>7.25</v>
      </c>
      <c r="N22" s="19">
        <f t="shared" si="2"/>
        <v>19.4</v>
      </c>
    </row>
  </sheetData>
  <sheetProtection/>
  <mergeCells count="11">
    <mergeCell ref="N4:N5"/>
    <mergeCell ref="A1:N1"/>
    <mergeCell ref="A2:N2"/>
    <mergeCell ref="A3:N3"/>
    <mergeCell ref="A4:A5"/>
    <mergeCell ref="B4:B5"/>
    <mergeCell ref="C4:C5"/>
    <mergeCell ref="D4:D5"/>
    <mergeCell ref="E4:E5"/>
    <mergeCell ref="F4:I4"/>
    <mergeCell ref="J4:M4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2">
      <selection activeCell="J16" sqref="J16"/>
    </sheetView>
  </sheetViews>
  <sheetFormatPr defaultColWidth="9.00390625" defaultRowHeight="12.75"/>
  <cols>
    <col min="1" max="1" width="8.625" style="0" customWidth="1"/>
    <col min="2" max="2" width="13.375" style="0" customWidth="1"/>
    <col min="3" max="3" width="11.00390625" style="0" customWidth="1"/>
    <col min="4" max="4" width="7.00390625" style="0" customWidth="1"/>
    <col min="5" max="5" width="19.625" style="0" bestFit="1" customWidth="1"/>
    <col min="6" max="7" width="6.625" style="0" customWidth="1"/>
    <col min="8" max="8" width="5.625" style="0" customWidth="1"/>
    <col min="9" max="9" width="10.00390625" style="0" customWidth="1"/>
    <col min="10" max="11" width="6.625" style="0" customWidth="1"/>
    <col min="12" max="12" width="3.875" style="0" customWidth="1"/>
    <col min="13" max="13" width="10.00390625" style="0" customWidth="1"/>
    <col min="14" max="14" width="11.25390625" style="0" customWidth="1"/>
    <col min="15" max="15" width="11.00390625" style="0" customWidth="1"/>
  </cols>
  <sheetData>
    <row r="1" spans="1:15" ht="36" thickBot="1" thickTop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</row>
    <row r="2" spans="1:15" ht="36" thickBot="1" thickTop="1">
      <c r="A2" s="30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1"/>
    </row>
    <row r="3" spans="1:15" ht="37.5" thickBot="1" thickTop="1">
      <c r="A3" s="33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"/>
    </row>
    <row r="4" spans="1:15" ht="16.5" thickBot="1">
      <c r="A4" s="34" t="s">
        <v>0</v>
      </c>
      <c r="B4" s="36" t="s">
        <v>27</v>
      </c>
      <c r="C4" s="38" t="s">
        <v>1</v>
      </c>
      <c r="D4" s="40" t="s">
        <v>2</v>
      </c>
      <c r="E4" s="42" t="s">
        <v>3</v>
      </c>
      <c r="F4" s="44" t="s">
        <v>39</v>
      </c>
      <c r="G4" s="44"/>
      <c r="H4" s="44"/>
      <c r="I4" s="44"/>
      <c r="J4" s="44" t="s">
        <v>4</v>
      </c>
      <c r="K4" s="44"/>
      <c r="L4" s="44"/>
      <c r="M4" s="44"/>
      <c r="N4" s="45" t="s">
        <v>5</v>
      </c>
      <c r="O4" s="3"/>
    </row>
    <row r="5" spans="1:15" ht="33" thickBot="1" thickTop="1">
      <c r="A5" s="35"/>
      <c r="B5" s="37"/>
      <c r="C5" s="39"/>
      <c r="D5" s="41"/>
      <c r="E5" s="43"/>
      <c r="F5" s="20" t="s">
        <v>6</v>
      </c>
      <c r="G5" s="21" t="s">
        <v>7</v>
      </c>
      <c r="H5" s="22" t="s">
        <v>8</v>
      </c>
      <c r="I5" s="23" t="s">
        <v>28</v>
      </c>
      <c r="J5" s="20" t="s">
        <v>6</v>
      </c>
      <c r="K5" s="21" t="s">
        <v>7</v>
      </c>
      <c r="L5" s="22" t="s">
        <v>8</v>
      </c>
      <c r="M5" s="23" t="s">
        <v>28</v>
      </c>
      <c r="N5" s="46"/>
      <c r="O5" s="6"/>
    </row>
    <row r="6" spans="1:14" ht="12.75">
      <c r="A6" s="11" t="s">
        <v>9</v>
      </c>
      <c r="B6" s="25" t="s">
        <v>82</v>
      </c>
      <c r="C6" s="25" t="s">
        <v>83</v>
      </c>
      <c r="D6" s="26">
        <v>2008</v>
      </c>
      <c r="E6" s="25" t="s">
        <v>81</v>
      </c>
      <c r="F6" s="8">
        <v>6</v>
      </c>
      <c r="G6" s="8">
        <v>1.3</v>
      </c>
      <c r="H6" s="8"/>
      <c r="I6" s="8">
        <f>SUM(F6+10-G6-H6)</f>
        <v>14.7</v>
      </c>
      <c r="J6" s="8">
        <v>7.5</v>
      </c>
      <c r="K6" s="8">
        <v>2.65</v>
      </c>
      <c r="L6" s="8"/>
      <c r="M6" s="8">
        <f>SUM(J6+10-K6-L6)</f>
        <v>14.85</v>
      </c>
      <c r="N6" s="13">
        <f>SUM(I6+M6)</f>
        <v>29.549999999999997</v>
      </c>
    </row>
    <row r="7" spans="1:14" ht="12.75">
      <c r="A7" s="12" t="s">
        <v>10</v>
      </c>
      <c r="B7" s="4" t="s">
        <v>79</v>
      </c>
      <c r="C7" s="4" t="s">
        <v>80</v>
      </c>
      <c r="D7" s="5">
        <v>2007</v>
      </c>
      <c r="E7" s="4" t="s">
        <v>81</v>
      </c>
      <c r="F7" s="7">
        <v>6</v>
      </c>
      <c r="G7" s="7">
        <v>1.7</v>
      </c>
      <c r="H7" s="7"/>
      <c r="I7" s="7">
        <f>SUM(F7+10-G7-H7)</f>
        <v>14.3</v>
      </c>
      <c r="J7" s="7">
        <v>6</v>
      </c>
      <c r="K7" s="7">
        <v>3.85</v>
      </c>
      <c r="L7" s="7"/>
      <c r="M7" s="7">
        <f>SUM(J7+10-K7-L7)</f>
        <v>12.15</v>
      </c>
      <c r="N7" s="14">
        <f>SUM(I7+M7)</f>
        <v>26.450000000000003</v>
      </c>
    </row>
    <row r="8" spans="1:14" ht="12.75">
      <c r="A8" s="12" t="s">
        <v>11</v>
      </c>
      <c r="B8" s="4" t="s">
        <v>75</v>
      </c>
      <c r="C8" s="4" t="s">
        <v>76</v>
      </c>
      <c r="D8" s="5">
        <v>2007</v>
      </c>
      <c r="E8" s="4" t="s">
        <v>54</v>
      </c>
      <c r="F8" s="7">
        <v>6</v>
      </c>
      <c r="G8" s="7">
        <v>3.2</v>
      </c>
      <c r="H8" s="7"/>
      <c r="I8" s="7">
        <f>SUM(F8+10-G8-H8)</f>
        <v>12.8</v>
      </c>
      <c r="J8" s="7">
        <v>6</v>
      </c>
      <c r="K8" s="7">
        <v>5.4</v>
      </c>
      <c r="L8" s="7"/>
      <c r="M8" s="7">
        <f>SUM(J8+10-K8-L8)</f>
        <v>10.6</v>
      </c>
      <c r="N8" s="14">
        <f>SUM(I8+M8)</f>
        <v>23.4</v>
      </c>
    </row>
    <row r="9" spans="1:14" ht="13.5" thickBot="1">
      <c r="A9" s="15" t="s">
        <v>12</v>
      </c>
      <c r="B9" s="16" t="s">
        <v>77</v>
      </c>
      <c r="C9" s="16" t="s">
        <v>78</v>
      </c>
      <c r="D9" s="17">
        <v>2007</v>
      </c>
      <c r="E9" s="16" t="s">
        <v>54</v>
      </c>
      <c r="F9" s="18">
        <v>6</v>
      </c>
      <c r="G9" s="18">
        <v>4</v>
      </c>
      <c r="H9" s="18"/>
      <c r="I9" s="18">
        <f>SUM(F9+10-G9-H9)</f>
        <v>12</v>
      </c>
      <c r="J9" s="18">
        <v>6</v>
      </c>
      <c r="K9" s="18">
        <v>5.4</v>
      </c>
      <c r="L9" s="18"/>
      <c r="M9" s="18">
        <f>SUM(J9+10-K9-L9)</f>
        <v>10.6</v>
      </c>
      <c r="N9" s="19">
        <f>SUM(I9+M9)</f>
        <v>22.6</v>
      </c>
    </row>
  </sheetData>
  <sheetProtection/>
  <mergeCells count="11">
    <mergeCell ref="N4:N5"/>
    <mergeCell ref="A1:N1"/>
    <mergeCell ref="A2:N2"/>
    <mergeCell ref="A3:N3"/>
    <mergeCell ref="A4:A5"/>
    <mergeCell ref="B4:B5"/>
    <mergeCell ref="C4:C5"/>
    <mergeCell ref="D4:D5"/>
    <mergeCell ref="E4:E5"/>
    <mergeCell ref="F4:I4"/>
    <mergeCell ref="J4:M4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8.625" style="0" bestFit="1" customWidth="1"/>
    <col min="2" max="2" width="15.125" style="0" bestFit="1" customWidth="1"/>
    <col min="3" max="3" width="11.00390625" style="0" bestFit="1" customWidth="1"/>
    <col min="4" max="4" width="7.00390625" style="0" customWidth="1"/>
    <col min="5" max="5" width="16.625" style="0" bestFit="1" customWidth="1"/>
    <col min="6" max="7" width="6.625" style="0" bestFit="1" customWidth="1"/>
    <col min="8" max="8" width="5.625" style="0" bestFit="1" customWidth="1"/>
    <col min="9" max="9" width="10.00390625" style="0" customWidth="1"/>
    <col min="10" max="11" width="6.625" style="0" bestFit="1" customWidth="1"/>
    <col min="12" max="12" width="5.625" style="0" bestFit="1" customWidth="1"/>
    <col min="13" max="13" width="10.00390625" style="0" customWidth="1"/>
    <col min="14" max="14" width="11.25390625" style="0" customWidth="1"/>
    <col min="15" max="15" width="11.00390625" style="0" customWidth="1"/>
  </cols>
  <sheetData>
    <row r="1" spans="1:15" ht="36" thickBot="1" thickTop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</row>
    <row r="2" spans="1:15" ht="36" thickBot="1" thickTop="1">
      <c r="A2" s="30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1"/>
    </row>
    <row r="3" spans="1:15" ht="37.5" thickBot="1" thickTop="1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"/>
    </row>
    <row r="4" spans="1:15" ht="16.5" thickBot="1">
      <c r="A4" s="34" t="s">
        <v>0</v>
      </c>
      <c r="B4" s="36" t="s">
        <v>27</v>
      </c>
      <c r="C4" s="38" t="s">
        <v>1</v>
      </c>
      <c r="D4" s="40" t="s">
        <v>2</v>
      </c>
      <c r="E4" s="42" t="s">
        <v>3</v>
      </c>
      <c r="F4" s="44" t="s">
        <v>39</v>
      </c>
      <c r="G4" s="44"/>
      <c r="H4" s="44"/>
      <c r="I4" s="44"/>
      <c r="J4" s="44" t="s">
        <v>4</v>
      </c>
      <c r="K4" s="44"/>
      <c r="L4" s="44"/>
      <c r="M4" s="44"/>
      <c r="N4" s="45" t="s">
        <v>5</v>
      </c>
      <c r="O4" s="3"/>
    </row>
    <row r="5" spans="1:15" ht="33" thickBot="1" thickTop="1">
      <c r="A5" s="35"/>
      <c r="B5" s="37"/>
      <c r="C5" s="39"/>
      <c r="D5" s="41"/>
      <c r="E5" s="43"/>
      <c r="F5" s="20" t="s">
        <v>6</v>
      </c>
      <c r="G5" s="21" t="s">
        <v>7</v>
      </c>
      <c r="H5" s="22" t="s">
        <v>8</v>
      </c>
      <c r="I5" s="23" t="s">
        <v>28</v>
      </c>
      <c r="J5" s="20" t="s">
        <v>6</v>
      </c>
      <c r="K5" s="21" t="s">
        <v>7</v>
      </c>
      <c r="L5" s="22" t="s">
        <v>8</v>
      </c>
      <c r="M5" s="23" t="s">
        <v>28</v>
      </c>
      <c r="N5" s="46"/>
      <c r="O5" s="6"/>
    </row>
    <row r="6" spans="1:14" ht="12.75">
      <c r="A6" s="11" t="s">
        <v>9</v>
      </c>
      <c r="B6" s="25" t="s">
        <v>86</v>
      </c>
      <c r="C6" s="25" t="s">
        <v>60</v>
      </c>
      <c r="D6" s="26">
        <v>2005</v>
      </c>
      <c r="E6" s="25" t="s">
        <v>81</v>
      </c>
      <c r="F6" s="8">
        <v>6</v>
      </c>
      <c r="G6" s="8">
        <v>1.6</v>
      </c>
      <c r="H6" s="8"/>
      <c r="I6" s="8">
        <f>SUM(F6+10-G6-H6)</f>
        <v>14.4</v>
      </c>
      <c r="J6" s="8">
        <v>7.3</v>
      </c>
      <c r="K6" s="8">
        <v>3.4</v>
      </c>
      <c r="L6" s="8"/>
      <c r="M6" s="8">
        <f>SUM(J6+10-K6-L6)</f>
        <v>13.9</v>
      </c>
      <c r="N6" s="13">
        <f>SUM(I6+M6)</f>
        <v>28.3</v>
      </c>
    </row>
    <row r="7" spans="1:14" ht="12.75">
      <c r="A7" s="12" t="s">
        <v>10</v>
      </c>
      <c r="B7" s="4" t="s">
        <v>84</v>
      </c>
      <c r="C7" s="4" t="s">
        <v>85</v>
      </c>
      <c r="D7" s="5">
        <v>2006</v>
      </c>
      <c r="E7" s="4" t="s">
        <v>74</v>
      </c>
      <c r="F7" s="7">
        <v>6</v>
      </c>
      <c r="G7" s="7">
        <v>1.98</v>
      </c>
      <c r="H7" s="7"/>
      <c r="I7" s="7">
        <f>SUM(F7+10-G7-H7)</f>
        <v>14.02</v>
      </c>
      <c r="J7" s="7">
        <v>6.2</v>
      </c>
      <c r="K7" s="7">
        <v>2.95</v>
      </c>
      <c r="L7" s="7"/>
      <c r="M7" s="7">
        <f>SUM(J7+10-K7-L7)</f>
        <v>13.25</v>
      </c>
      <c r="N7" s="14">
        <f>SUM(I7+M7)</f>
        <v>27.27</v>
      </c>
    </row>
    <row r="8" spans="1:14" ht="13.5" thickBot="1">
      <c r="A8" s="15" t="s">
        <v>11</v>
      </c>
      <c r="B8" s="16" t="s">
        <v>87</v>
      </c>
      <c r="C8" s="16" t="s">
        <v>48</v>
      </c>
      <c r="D8" s="17">
        <v>2005</v>
      </c>
      <c r="E8" s="16" t="s">
        <v>81</v>
      </c>
      <c r="F8" s="18">
        <v>6</v>
      </c>
      <c r="G8" s="18">
        <v>1.75</v>
      </c>
      <c r="H8" s="18"/>
      <c r="I8" s="18">
        <f>SUM(F8+10-G8-H8)</f>
        <v>14.25</v>
      </c>
      <c r="J8" s="18">
        <v>6</v>
      </c>
      <c r="K8" s="18">
        <v>3.65</v>
      </c>
      <c r="L8" s="18">
        <v>1</v>
      </c>
      <c r="M8" s="18">
        <f>SUM(J8+10-K8-L8)</f>
        <v>11.35</v>
      </c>
      <c r="N8" s="19">
        <f>SUM(I8+M8)</f>
        <v>25.6</v>
      </c>
    </row>
  </sheetData>
  <sheetProtection/>
  <mergeCells count="11">
    <mergeCell ref="A1:N1"/>
    <mergeCell ref="A3:N3"/>
    <mergeCell ref="A4:A5"/>
    <mergeCell ref="B4:B5"/>
    <mergeCell ref="C4:C5"/>
    <mergeCell ref="D4:D5"/>
    <mergeCell ref="A2:N2"/>
    <mergeCell ref="E4:E5"/>
    <mergeCell ref="J4:M4"/>
    <mergeCell ref="N4:N5"/>
    <mergeCell ref="F4:I4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8.625" style="0" customWidth="1"/>
    <col min="2" max="2" width="13.375" style="0" customWidth="1"/>
    <col min="3" max="3" width="11.00390625" style="0" customWidth="1"/>
    <col min="4" max="4" width="7.00390625" style="0" customWidth="1"/>
    <col min="5" max="5" width="16.625" style="0" bestFit="1" customWidth="1"/>
    <col min="6" max="7" width="6.625" style="0" customWidth="1"/>
    <col min="8" max="8" width="5.625" style="0" customWidth="1"/>
    <col min="9" max="9" width="10.00390625" style="0" customWidth="1"/>
    <col min="10" max="11" width="6.625" style="0" customWidth="1"/>
    <col min="12" max="12" width="3.875" style="0" customWidth="1"/>
    <col min="13" max="13" width="10.00390625" style="0" customWidth="1"/>
    <col min="14" max="14" width="11.25390625" style="0" customWidth="1"/>
    <col min="15" max="15" width="11.00390625" style="0" customWidth="1"/>
  </cols>
  <sheetData>
    <row r="1" spans="1:15" ht="36" thickBot="1" thickTop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</row>
    <row r="2" spans="1:15" ht="36" thickBot="1" thickTop="1">
      <c r="A2" s="30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1"/>
    </row>
    <row r="3" spans="1:15" ht="37.5" thickBot="1" thickTop="1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"/>
    </row>
    <row r="4" spans="1:15" ht="16.5" thickBot="1">
      <c r="A4" s="34" t="s">
        <v>0</v>
      </c>
      <c r="B4" s="36" t="s">
        <v>27</v>
      </c>
      <c r="C4" s="38" t="s">
        <v>1</v>
      </c>
      <c r="D4" s="40" t="s">
        <v>2</v>
      </c>
      <c r="E4" s="42" t="s">
        <v>3</v>
      </c>
      <c r="F4" s="44" t="s">
        <v>39</v>
      </c>
      <c r="G4" s="44"/>
      <c r="H4" s="44"/>
      <c r="I4" s="44"/>
      <c r="J4" s="44" t="s">
        <v>4</v>
      </c>
      <c r="K4" s="44"/>
      <c r="L4" s="44"/>
      <c r="M4" s="44"/>
      <c r="N4" s="45" t="s">
        <v>5</v>
      </c>
      <c r="O4" s="3"/>
    </row>
    <row r="5" spans="1:15" ht="33" thickBot="1" thickTop="1">
      <c r="A5" s="35"/>
      <c r="B5" s="37"/>
      <c r="C5" s="39"/>
      <c r="D5" s="41"/>
      <c r="E5" s="43"/>
      <c r="F5" s="20" t="s">
        <v>6</v>
      </c>
      <c r="G5" s="21" t="s">
        <v>7</v>
      </c>
      <c r="H5" s="22" t="s">
        <v>8</v>
      </c>
      <c r="I5" s="23" t="s">
        <v>28</v>
      </c>
      <c r="J5" s="20" t="s">
        <v>6</v>
      </c>
      <c r="K5" s="21" t="s">
        <v>7</v>
      </c>
      <c r="L5" s="22" t="s">
        <v>8</v>
      </c>
      <c r="M5" s="23" t="s">
        <v>28</v>
      </c>
      <c r="N5" s="46"/>
      <c r="O5" s="6"/>
    </row>
    <row r="6" spans="1:14" ht="12.75">
      <c r="A6" s="11" t="s">
        <v>9</v>
      </c>
      <c r="B6" s="24" t="s">
        <v>49</v>
      </c>
      <c r="C6" s="25" t="s">
        <v>88</v>
      </c>
      <c r="D6" s="26">
        <v>2006</v>
      </c>
      <c r="E6" s="25" t="s">
        <v>74</v>
      </c>
      <c r="F6" s="8">
        <v>2.8</v>
      </c>
      <c r="G6" s="8">
        <v>1.96</v>
      </c>
      <c r="H6" s="8"/>
      <c r="I6" s="8">
        <f>SUM(F6+10-G6-H6)</f>
        <v>10.84</v>
      </c>
      <c r="J6" s="8">
        <v>3.1</v>
      </c>
      <c r="K6" s="8">
        <v>3.25</v>
      </c>
      <c r="L6" s="8"/>
      <c r="M6" s="8">
        <f>SUM(J6+10-K6-L6)</f>
        <v>9.85</v>
      </c>
      <c r="N6" s="13">
        <f>SUM(I6+M6)</f>
        <v>20.689999999999998</v>
      </c>
    </row>
    <row r="7" spans="1:14" ht="12.75">
      <c r="A7" s="12" t="s">
        <v>10</v>
      </c>
      <c r="B7" s="10" t="s">
        <v>89</v>
      </c>
      <c r="C7" s="4" t="s">
        <v>90</v>
      </c>
      <c r="D7" s="5">
        <v>2005</v>
      </c>
      <c r="E7" s="4" t="s">
        <v>58</v>
      </c>
      <c r="F7" s="7">
        <v>2</v>
      </c>
      <c r="G7" s="7">
        <v>2.5</v>
      </c>
      <c r="H7" s="7"/>
      <c r="I7" s="7">
        <f>SUM(F7+10-G7-H7)</f>
        <v>9.5</v>
      </c>
      <c r="J7" s="7">
        <v>3.2</v>
      </c>
      <c r="K7" s="7">
        <v>5.25</v>
      </c>
      <c r="L7" s="7"/>
      <c r="M7" s="7">
        <f>SUM(J7+10-K7-L7)</f>
        <v>7.949999999999999</v>
      </c>
      <c r="N7" s="14">
        <f>SUM(I7+M7)</f>
        <v>17.45</v>
      </c>
    </row>
    <row r="8" spans="1:14" ht="12.75">
      <c r="A8" s="12" t="s">
        <v>11</v>
      </c>
      <c r="B8" s="10" t="s">
        <v>91</v>
      </c>
      <c r="C8" s="4" t="s">
        <v>60</v>
      </c>
      <c r="D8" s="5">
        <v>2005</v>
      </c>
      <c r="E8" s="4" t="s">
        <v>58</v>
      </c>
      <c r="F8" s="7">
        <v>2</v>
      </c>
      <c r="G8" s="7">
        <v>3.1</v>
      </c>
      <c r="H8" s="7"/>
      <c r="I8" s="7">
        <f>SUM(F8+10-G8-H8)</f>
        <v>8.9</v>
      </c>
      <c r="J8" s="7">
        <v>3.1</v>
      </c>
      <c r="K8" s="7">
        <v>4.9</v>
      </c>
      <c r="L8" s="7"/>
      <c r="M8" s="7">
        <f>SUM(J8+10-K8-L8)</f>
        <v>8.2</v>
      </c>
      <c r="N8" s="14">
        <f>SUM(I8+M8)</f>
        <v>17.1</v>
      </c>
    </row>
    <row r="9" spans="1:14" ht="13.5" thickBot="1">
      <c r="A9" s="27" t="s">
        <v>12</v>
      </c>
      <c r="B9" s="16" t="s">
        <v>93</v>
      </c>
      <c r="C9" s="16" t="s">
        <v>44</v>
      </c>
      <c r="D9" s="17">
        <v>2005</v>
      </c>
      <c r="E9" s="16" t="s">
        <v>81</v>
      </c>
      <c r="F9" s="18">
        <v>2</v>
      </c>
      <c r="G9" s="18">
        <v>3.2</v>
      </c>
      <c r="H9" s="18"/>
      <c r="I9" s="18">
        <f>SUM(F9+10-G9-H9)</f>
        <v>8.8</v>
      </c>
      <c r="J9" s="18">
        <v>3.3</v>
      </c>
      <c r="K9" s="18">
        <v>5.05</v>
      </c>
      <c r="L9" s="18"/>
      <c r="M9" s="18">
        <f>SUM(J9+10-K9-L9)</f>
        <v>8.25</v>
      </c>
      <c r="N9" s="19">
        <f>SUM(I9+M9)</f>
        <v>17.05</v>
      </c>
    </row>
  </sheetData>
  <sheetProtection/>
  <mergeCells count="11">
    <mergeCell ref="N4:N5"/>
    <mergeCell ref="A1:N1"/>
    <mergeCell ref="A2:N2"/>
    <mergeCell ref="A3:N3"/>
    <mergeCell ref="A4:A5"/>
    <mergeCell ref="B4:B5"/>
    <mergeCell ref="C4:C5"/>
    <mergeCell ref="D4:D5"/>
    <mergeCell ref="E4:E5"/>
    <mergeCell ref="F4:I4"/>
    <mergeCell ref="J4:M4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8.625" style="0" customWidth="1"/>
    <col min="2" max="2" width="13.375" style="0" customWidth="1"/>
    <col min="3" max="3" width="11.00390625" style="0" customWidth="1"/>
    <col min="4" max="4" width="7.00390625" style="0" customWidth="1"/>
    <col min="5" max="5" width="22.625" style="0" bestFit="1" customWidth="1"/>
    <col min="6" max="7" width="6.625" style="0" customWidth="1"/>
    <col min="8" max="8" width="5.625" style="0" customWidth="1"/>
    <col min="9" max="9" width="10.00390625" style="0" customWidth="1"/>
    <col min="10" max="11" width="6.625" style="0" customWidth="1"/>
    <col min="12" max="12" width="3.875" style="0" customWidth="1"/>
    <col min="13" max="13" width="10.00390625" style="0" customWidth="1"/>
    <col min="14" max="14" width="11.25390625" style="0" customWidth="1"/>
    <col min="15" max="15" width="11.00390625" style="0" customWidth="1"/>
  </cols>
  <sheetData>
    <row r="1" spans="1:15" ht="36" thickBot="1" thickTop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</row>
    <row r="2" spans="1:15" ht="36" thickBot="1" thickTop="1">
      <c r="A2" s="30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1"/>
    </row>
    <row r="3" spans="1:15" ht="37.5" thickBot="1" thickTop="1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"/>
    </row>
    <row r="4" spans="1:15" ht="16.5" thickBot="1">
      <c r="A4" s="34" t="s">
        <v>0</v>
      </c>
      <c r="B4" s="36" t="s">
        <v>27</v>
      </c>
      <c r="C4" s="38" t="s">
        <v>1</v>
      </c>
      <c r="D4" s="40" t="s">
        <v>2</v>
      </c>
      <c r="E4" s="42" t="s">
        <v>3</v>
      </c>
      <c r="F4" s="44" t="s">
        <v>39</v>
      </c>
      <c r="G4" s="44"/>
      <c r="H4" s="44"/>
      <c r="I4" s="44"/>
      <c r="J4" s="44" t="s">
        <v>4</v>
      </c>
      <c r="K4" s="44"/>
      <c r="L4" s="44"/>
      <c r="M4" s="44"/>
      <c r="N4" s="45" t="s">
        <v>5</v>
      </c>
      <c r="O4" s="3"/>
    </row>
    <row r="5" spans="1:15" ht="33" thickBot="1" thickTop="1">
      <c r="A5" s="35"/>
      <c r="B5" s="37"/>
      <c r="C5" s="39"/>
      <c r="D5" s="41"/>
      <c r="E5" s="43"/>
      <c r="F5" s="20" t="s">
        <v>6</v>
      </c>
      <c r="G5" s="21" t="s">
        <v>7</v>
      </c>
      <c r="H5" s="22" t="s">
        <v>8</v>
      </c>
      <c r="I5" s="23" t="s">
        <v>28</v>
      </c>
      <c r="J5" s="20" t="s">
        <v>6</v>
      </c>
      <c r="K5" s="21" t="s">
        <v>7</v>
      </c>
      <c r="L5" s="22" t="s">
        <v>8</v>
      </c>
      <c r="M5" s="23" t="s">
        <v>28</v>
      </c>
      <c r="N5" s="46"/>
      <c r="O5" s="6"/>
    </row>
    <row r="6" spans="1:14" ht="12.75">
      <c r="A6" s="11" t="s">
        <v>9</v>
      </c>
      <c r="B6" s="24" t="s">
        <v>147</v>
      </c>
      <c r="C6" s="25" t="s">
        <v>148</v>
      </c>
      <c r="D6" s="26">
        <v>2008</v>
      </c>
      <c r="E6" s="25" t="s">
        <v>149</v>
      </c>
      <c r="F6" s="8">
        <v>6</v>
      </c>
      <c r="G6" s="8">
        <v>1.45</v>
      </c>
      <c r="H6" s="8"/>
      <c r="I6" s="8">
        <f>SUM(F6+10-G6-H6)</f>
        <v>14.55</v>
      </c>
      <c r="J6" s="8">
        <v>4.1</v>
      </c>
      <c r="K6" s="8">
        <v>3.2</v>
      </c>
      <c r="L6" s="8"/>
      <c r="M6" s="8">
        <f>SUM(J6+10-K6-L6)</f>
        <v>10.899999999999999</v>
      </c>
      <c r="N6" s="13">
        <f>SUM(I6+M6)</f>
        <v>25.45</v>
      </c>
    </row>
    <row r="7" spans="1:14" ht="12.75">
      <c r="A7" s="12" t="s">
        <v>10</v>
      </c>
      <c r="B7" s="10" t="s">
        <v>94</v>
      </c>
      <c r="C7" s="4" t="s">
        <v>44</v>
      </c>
      <c r="D7" s="5">
        <v>2007</v>
      </c>
      <c r="E7" s="4" t="s">
        <v>74</v>
      </c>
      <c r="F7" s="7">
        <v>6</v>
      </c>
      <c r="G7" s="7">
        <v>2.9</v>
      </c>
      <c r="H7" s="7"/>
      <c r="I7" s="7">
        <f>SUM(F7+10-G7-H7)</f>
        <v>13.1</v>
      </c>
      <c r="J7" s="7">
        <v>3.9</v>
      </c>
      <c r="K7" s="7">
        <v>3.4</v>
      </c>
      <c r="L7" s="7"/>
      <c r="M7" s="7">
        <f>SUM(J7+10-K7-L7)</f>
        <v>10.5</v>
      </c>
      <c r="N7" s="14">
        <f>SUM(I7+M7)</f>
        <v>23.6</v>
      </c>
    </row>
    <row r="8" spans="1:14" ht="12.75">
      <c r="A8" s="12" t="s">
        <v>11</v>
      </c>
      <c r="B8" s="4" t="s">
        <v>152</v>
      </c>
      <c r="C8" s="4" t="s">
        <v>60</v>
      </c>
      <c r="D8" s="5">
        <v>2006</v>
      </c>
      <c r="E8" s="4" t="s">
        <v>54</v>
      </c>
      <c r="F8" s="7">
        <v>6</v>
      </c>
      <c r="G8" s="7">
        <v>2.16</v>
      </c>
      <c r="H8" s="7"/>
      <c r="I8" s="7">
        <f>SUM(F8+10-G8-H8)</f>
        <v>13.84</v>
      </c>
      <c r="J8" s="7">
        <v>3.8</v>
      </c>
      <c r="K8" s="7">
        <v>4.1</v>
      </c>
      <c r="L8" s="7"/>
      <c r="M8" s="7">
        <f>SUM(J8+10-K8-L8)</f>
        <v>9.700000000000001</v>
      </c>
      <c r="N8" s="14">
        <f>SUM(I8+M8)</f>
        <v>23.54</v>
      </c>
    </row>
    <row r="9" spans="1:14" ht="12.75">
      <c r="A9" s="12" t="s">
        <v>12</v>
      </c>
      <c r="B9" s="10" t="s">
        <v>97</v>
      </c>
      <c r="C9" s="4" t="s">
        <v>98</v>
      </c>
      <c r="D9" s="5">
        <v>2006</v>
      </c>
      <c r="E9" s="4" t="s">
        <v>71</v>
      </c>
      <c r="F9" s="7">
        <v>6</v>
      </c>
      <c r="G9" s="7">
        <v>2.6</v>
      </c>
      <c r="H9" s="7"/>
      <c r="I9" s="7">
        <f>SUM(F9+10-G9-H9)</f>
        <v>13.4</v>
      </c>
      <c r="J9" s="7">
        <v>2.7</v>
      </c>
      <c r="K9" s="7">
        <v>4.2</v>
      </c>
      <c r="L9" s="7"/>
      <c r="M9" s="7">
        <f>SUM(J9+10-K9-L9)</f>
        <v>8.5</v>
      </c>
      <c r="N9" s="14">
        <f>SUM(I9+M9)</f>
        <v>21.9</v>
      </c>
    </row>
    <row r="10" spans="1:14" ht="12.75">
      <c r="A10" s="12" t="s">
        <v>13</v>
      </c>
      <c r="B10" s="10" t="s">
        <v>92</v>
      </c>
      <c r="C10" s="47" t="s">
        <v>44</v>
      </c>
      <c r="D10" s="5">
        <v>2007</v>
      </c>
      <c r="E10" s="4" t="s">
        <v>58</v>
      </c>
      <c r="F10" s="7">
        <v>6</v>
      </c>
      <c r="G10" s="7">
        <v>2.6</v>
      </c>
      <c r="H10" s="7"/>
      <c r="I10" s="7">
        <f>SUM(F10+10-G10-H10)</f>
        <v>13.4</v>
      </c>
      <c r="J10" s="7">
        <v>2.9</v>
      </c>
      <c r="K10" s="7">
        <v>4.8</v>
      </c>
      <c r="L10" s="7"/>
      <c r="M10" s="7">
        <f>SUM(J10+10-K10-L10)</f>
        <v>8.100000000000001</v>
      </c>
      <c r="N10" s="14">
        <f>SUM(I10+M10)</f>
        <v>21.5</v>
      </c>
    </row>
    <row r="11" spans="1:14" ht="13.5" thickBot="1">
      <c r="A11" s="15" t="s">
        <v>14</v>
      </c>
      <c r="B11" s="28" t="s">
        <v>95</v>
      </c>
      <c r="C11" s="48" t="s">
        <v>96</v>
      </c>
      <c r="D11" s="17">
        <v>2007</v>
      </c>
      <c r="E11" s="16" t="s">
        <v>71</v>
      </c>
      <c r="F11" s="18">
        <v>6</v>
      </c>
      <c r="G11" s="18">
        <v>3.83</v>
      </c>
      <c r="H11" s="18"/>
      <c r="I11" s="18">
        <f>SUM(F11+10-G11-H11)</f>
        <v>12.17</v>
      </c>
      <c r="J11" s="18">
        <v>2.6</v>
      </c>
      <c r="K11" s="18">
        <v>8.1</v>
      </c>
      <c r="L11" s="18"/>
      <c r="M11" s="18">
        <f>SUM(J11+10-K11-L11)</f>
        <v>4.5</v>
      </c>
      <c r="N11" s="19">
        <f>SUM(I11+M11)</f>
        <v>16.67</v>
      </c>
    </row>
  </sheetData>
  <sheetProtection/>
  <mergeCells count="11">
    <mergeCell ref="N4:N5"/>
    <mergeCell ref="A1:N1"/>
    <mergeCell ref="A2:N2"/>
    <mergeCell ref="A3:N3"/>
    <mergeCell ref="A4:A5"/>
    <mergeCell ref="B4:B5"/>
    <mergeCell ref="C4:C5"/>
    <mergeCell ref="D4:D5"/>
    <mergeCell ref="E4:E5"/>
    <mergeCell ref="F4:I4"/>
    <mergeCell ref="J4:M4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8.625" style="0" customWidth="1"/>
    <col min="2" max="2" width="13.375" style="0" customWidth="1"/>
    <col min="3" max="3" width="11.00390625" style="0" customWidth="1"/>
    <col min="4" max="4" width="7.00390625" style="0" customWidth="1"/>
    <col min="5" max="5" width="16.625" style="0" bestFit="1" customWidth="1"/>
    <col min="6" max="7" width="6.625" style="0" customWidth="1"/>
    <col min="8" max="8" width="5.625" style="0" customWidth="1"/>
    <col min="9" max="9" width="10.00390625" style="0" customWidth="1"/>
    <col min="10" max="11" width="6.625" style="0" customWidth="1"/>
    <col min="12" max="12" width="3.875" style="0" customWidth="1"/>
    <col min="13" max="13" width="10.00390625" style="0" customWidth="1"/>
    <col min="14" max="14" width="11.25390625" style="0" customWidth="1"/>
    <col min="15" max="15" width="11.00390625" style="0" customWidth="1"/>
  </cols>
  <sheetData>
    <row r="1" spans="1:15" ht="36" thickBot="1" thickTop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</row>
    <row r="2" spans="1:15" ht="36" thickBot="1" thickTop="1">
      <c r="A2" s="30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1"/>
    </row>
    <row r="3" spans="1:15" ht="37.5" thickBot="1" thickTop="1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"/>
    </row>
    <row r="4" spans="1:15" ht="16.5" thickBot="1">
      <c r="A4" s="34" t="s">
        <v>0</v>
      </c>
      <c r="B4" s="36" t="s">
        <v>27</v>
      </c>
      <c r="C4" s="38" t="s">
        <v>1</v>
      </c>
      <c r="D4" s="40" t="s">
        <v>2</v>
      </c>
      <c r="E4" s="42" t="s">
        <v>3</v>
      </c>
      <c r="F4" s="44" t="s">
        <v>39</v>
      </c>
      <c r="G4" s="44"/>
      <c r="H4" s="44"/>
      <c r="I4" s="44"/>
      <c r="J4" s="44" t="s">
        <v>4</v>
      </c>
      <c r="K4" s="44"/>
      <c r="L4" s="44"/>
      <c r="M4" s="44"/>
      <c r="N4" s="45" t="s">
        <v>5</v>
      </c>
      <c r="O4" s="3"/>
    </row>
    <row r="5" spans="1:15" ht="33" thickBot="1" thickTop="1">
      <c r="A5" s="35"/>
      <c r="B5" s="37"/>
      <c r="C5" s="39"/>
      <c r="D5" s="41"/>
      <c r="E5" s="43"/>
      <c r="F5" s="20" t="s">
        <v>6</v>
      </c>
      <c r="G5" s="21" t="s">
        <v>7</v>
      </c>
      <c r="H5" s="22" t="s">
        <v>8</v>
      </c>
      <c r="I5" s="23" t="s">
        <v>28</v>
      </c>
      <c r="J5" s="20" t="s">
        <v>6</v>
      </c>
      <c r="K5" s="21" t="s">
        <v>7</v>
      </c>
      <c r="L5" s="22" t="s">
        <v>8</v>
      </c>
      <c r="M5" s="23" t="s">
        <v>28</v>
      </c>
      <c r="N5" s="46"/>
      <c r="O5" s="6"/>
    </row>
    <row r="6" spans="1:14" ht="12.75">
      <c r="A6" s="11" t="s">
        <v>9</v>
      </c>
      <c r="B6" s="25" t="s">
        <v>101</v>
      </c>
      <c r="C6" s="25" t="s">
        <v>102</v>
      </c>
      <c r="D6" s="26">
        <v>2004</v>
      </c>
      <c r="E6" s="25" t="s">
        <v>81</v>
      </c>
      <c r="F6" s="8">
        <v>3.5</v>
      </c>
      <c r="G6" s="8">
        <v>2.33</v>
      </c>
      <c r="H6" s="8"/>
      <c r="I6" s="8">
        <f>SUM(F6+10-G6-H6)</f>
        <v>11.17</v>
      </c>
      <c r="J6" s="8">
        <v>4</v>
      </c>
      <c r="K6" s="8">
        <v>4.45</v>
      </c>
      <c r="L6" s="8"/>
      <c r="M6" s="8">
        <f>SUM(J6+10-K6-L6)</f>
        <v>9.55</v>
      </c>
      <c r="N6" s="13">
        <f>SUM(I6+M6)</f>
        <v>20.72</v>
      </c>
    </row>
    <row r="7" spans="1:14" ht="12.75">
      <c r="A7" s="12" t="s">
        <v>10</v>
      </c>
      <c r="B7" s="4" t="s">
        <v>103</v>
      </c>
      <c r="C7" s="4" t="s">
        <v>104</v>
      </c>
      <c r="D7" s="5">
        <v>2004</v>
      </c>
      <c r="E7" s="4" t="s">
        <v>81</v>
      </c>
      <c r="F7" s="7">
        <v>2.8</v>
      </c>
      <c r="G7" s="7">
        <v>2.63</v>
      </c>
      <c r="H7" s="7"/>
      <c r="I7" s="7">
        <f>SUM(F7+10-G7-H7)</f>
        <v>10.170000000000002</v>
      </c>
      <c r="J7" s="7">
        <v>3</v>
      </c>
      <c r="K7" s="7">
        <v>3.36</v>
      </c>
      <c r="L7" s="7"/>
      <c r="M7" s="7">
        <f>SUM(J7+10-K7-L7)</f>
        <v>9.64</v>
      </c>
      <c r="N7" s="14">
        <f>SUM(I7+M7)</f>
        <v>19.810000000000002</v>
      </c>
    </row>
    <row r="8" spans="1:14" ht="12.75">
      <c r="A8" s="12" t="s">
        <v>11</v>
      </c>
      <c r="B8" s="4" t="s">
        <v>105</v>
      </c>
      <c r="C8" s="4" t="s">
        <v>64</v>
      </c>
      <c r="D8" s="5">
        <v>2001</v>
      </c>
      <c r="E8" s="4" t="s">
        <v>61</v>
      </c>
      <c r="F8" s="7">
        <v>3</v>
      </c>
      <c r="G8" s="7">
        <v>2.83</v>
      </c>
      <c r="H8" s="7"/>
      <c r="I8" s="7">
        <f>SUM(F8+10-G8-H8)</f>
        <v>10.17</v>
      </c>
      <c r="J8" s="7">
        <v>3</v>
      </c>
      <c r="K8" s="7">
        <v>4.05</v>
      </c>
      <c r="L8" s="7"/>
      <c r="M8" s="7">
        <f>SUM(J8+10-K8-L8)</f>
        <v>8.95</v>
      </c>
      <c r="N8" s="14">
        <f>SUM(I8+M8)</f>
        <v>19.119999999999997</v>
      </c>
    </row>
    <row r="9" spans="1:14" ht="13.5" thickBot="1">
      <c r="A9" s="15" t="s">
        <v>12</v>
      </c>
      <c r="B9" s="16" t="s">
        <v>99</v>
      </c>
      <c r="C9" s="16" t="s">
        <v>100</v>
      </c>
      <c r="D9" s="17">
        <v>2004</v>
      </c>
      <c r="E9" s="16" t="s">
        <v>74</v>
      </c>
      <c r="F9" s="18">
        <v>2.8</v>
      </c>
      <c r="G9" s="18">
        <v>3</v>
      </c>
      <c r="H9" s="18"/>
      <c r="I9" s="18">
        <f>SUM(F9+10-G9-H9)</f>
        <v>9.8</v>
      </c>
      <c r="J9" s="18">
        <v>2.2</v>
      </c>
      <c r="K9" s="18">
        <v>3.85</v>
      </c>
      <c r="L9" s="18"/>
      <c r="M9" s="18">
        <f>SUM(J9+10-K9-L9)</f>
        <v>8.35</v>
      </c>
      <c r="N9" s="19">
        <f>SUM(I9+M9)</f>
        <v>18.15</v>
      </c>
    </row>
  </sheetData>
  <sheetProtection/>
  <mergeCells count="11">
    <mergeCell ref="N4:N5"/>
    <mergeCell ref="A1:N1"/>
    <mergeCell ref="A2:N2"/>
    <mergeCell ref="A3:N3"/>
    <mergeCell ref="A4:A5"/>
    <mergeCell ref="B4:B5"/>
    <mergeCell ref="C4:C5"/>
    <mergeCell ref="D4:D5"/>
    <mergeCell ref="E4:E5"/>
    <mergeCell ref="F4:I4"/>
    <mergeCell ref="J4:M4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compaq</cp:lastModifiedBy>
  <cp:lastPrinted>2017-04-01T08:40:34Z</cp:lastPrinted>
  <dcterms:modified xsi:type="dcterms:W3CDTF">2017-04-01T11:59:20Z</dcterms:modified>
  <cp:category/>
  <cp:version/>
  <cp:contentType/>
  <cp:contentStatus/>
</cp:coreProperties>
</file>